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server1\ZAKAZKY\2025\NADLIMIT\Dodávky\1426 ONŘ Rámcová dohoda na dodávku pracovních oděvů a pracovní obuvi 2026-2028\04_VZD\04 Vysvětlení a prodloužení\"/>
    </mc:Choice>
  </mc:AlternateContent>
  <xr:revisionPtr revIDLastSave="0" documentId="13_ncr:1_{AFC87ADB-9CF9-4748-A415-7DEBEC9C59CD}" xr6:coauthVersionLast="47" xr6:coauthVersionMax="47" xr10:uidLastSave="{00000000-0000-0000-0000-000000000000}"/>
  <bookViews>
    <workbookView xWindow="-120" yWindow="-120" windowWidth="29040" windowHeight="15720" xr2:uid="{00000000-000D-0000-FFFF-FFFF00000000}"/>
  </bookViews>
  <sheets>
    <sheet name="List1" sheetId="1" r:id="rId1"/>
  </sheets>
  <definedNames>
    <definedName name="_xlnm._FilterDatabase" localSheetId="0" hidden="1">List1!$A$3:$J$65</definedName>
    <definedName name="_xlnm.Print_Titles" localSheetId="0">List1!$3:$3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1" l="1"/>
  <c r="H64" i="1"/>
  <c r="H63" i="1"/>
  <c r="H62" i="1"/>
  <c r="H6" i="1" l="1"/>
  <c r="H7" i="1"/>
  <c r="H8" i="1"/>
  <c r="H61" i="1"/>
  <c r="H38" i="1"/>
  <c r="H60" i="1" l="1"/>
  <c r="H59" i="1"/>
  <c r="H58" i="1"/>
  <c r="H57" i="1"/>
  <c r="H56" i="1"/>
  <c r="H55" i="1"/>
  <c r="H54" i="1"/>
  <c r="H53" i="1"/>
  <c r="H52" i="1"/>
  <c r="H51" i="1"/>
  <c r="H50" i="1"/>
  <c r="H46" i="1"/>
  <c r="H45" i="1"/>
  <c r="H44" i="1"/>
  <c r="H43" i="1"/>
  <c r="H42" i="1"/>
  <c r="H41" i="1"/>
  <c r="H40" i="1"/>
  <c r="H39" i="1"/>
  <c r="H32" i="1"/>
  <c r="H31" i="1"/>
  <c r="H25" i="1"/>
  <c r="H21" i="1"/>
  <c r="H20" i="1"/>
  <c r="H19" i="1"/>
  <c r="H49" i="1"/>
  <c r="H48" i="1"/>
  <c r="H47" i="1"/>
  <c r="H37" i="1"/>
  <c r="H36" i="1"/>
  <c r="H35" i="1"/>
  <c r="H34" i="1"/>
  <c r="H33" i="1"/>
  <c r="H30" i="1"/>
  <c r="H29" i="1"/>
  <c r="H28" i="1"/>
  <c r="H27" i="1"/>
  <c r="H26" i="1"/>
  <c r="H24" i="1"/>
  <c r="H23" i="1"/>
  <c r="H22" i="1"/>
  <c r="H18" i="1"/>
  <c r="H17" i="1"/>
  <c r="H16" i="1"/>
  <c r="H15" i="1"/>
  <c r="H14" i="1"/>
  <c r="H13" i="1"/>
  <c r="H12" i="1"/>
  <c r="H11" i="1"/>
  <c r="H10" i="1"/>
  <c r="H9" i="1"/>
  <c r="H5" i="1"/>
  <c r="H65" i="1" l="1"/>
</calcChain>
</file>

<file path=xl/sharedStrings.xml><?xml version="1.0" encoding="utf-8"?>
<sst xmlns="http://schemas.openxmlformats.org/spreadsheetml/2006/main" count="268" uniqueCount="149">
  <si>
    <t>Číslo položky</t>
  </si>
  <si>
    <t>Název zboží</t>
  </si>
  <si>
    <t>Minimální technické podmínky</t>
  </si>
  <si>
    <t>Předpokládané množství za dobu účinnosti rámcové dohody</t>
  </si>
  <si>
    <t>Výrobce</t>
  </si>
  <si>
    <t>Cena za 1 kus/pár v Kč bez DPH včetně dopravy</t>
  </si>
  <si>
    <t>Cena za předpokládané množství v Kč bez DPH, včetně dopravy</t>
  </si>
  <si>
    <t xml:space="preserve">ochranný prostředek nebo pracovní prostředek </t>
  </si>
  <si>
    <t>Logo ano/ ne</t>
  </si>
  <si>
    <t>Obuv pracovní k vysprávkové soupravě, provedení S3 HRO SRC dle ČSN EN ISO 20345</t>
  </si>
  <si>
    <t>ochranný</t>
  </si>
  <si>
    <t>ne</t>
  </si>
  <si>
    <t xml:space="preserve">Obuv pracovní kožená kotníková, provedení S3 SRC dle ČSN EN ISO 20345 </t>
  </si>
  <si>
    <t xml:space="preserve">Obuv pracovní textilní kotníková, provedení S3 SRC dle ČSN EN ISO 20345 </t>
  </si>
  <si>
    <t xml:space="preserve">Obuv pracovní kožená nízká, provedení S3 SRC dle ČSN EN ISO 20345 </t>
  </si>
  <si>
    <t xml:space="preserve">Obuv pracovní textilní nízká, provedení S3 SRC dle ČSN EN ISO 20345 </t>
  </si>
  <si>
    <t>Obuv pracovní lehká dle ČSN EN ISO 20347 (O1 SRC)</t>
  </si>
  <si>
    <t>Obuv pracovní, nízká, celokožená, bez ocelové špice dle ČSN EN ISO 20347. Bílý uzavřený sandál v provedení O1, svršek z mikrovlákna s antibakteriální podšívkou, bílá podešev PU, uzavírání na přezku se suchým zipem.</t>
  </si>
  <si>
    <t>Obuv pro THP dle ČSN EN ISO 20345 (S3S SR)</t>
  </si>
  <si>
    <t>Bezpečnostní kotníková obuv standardu S3 s nekovovou tužinkou i stélkou odolnou propíchnutí, antistatickou a protiskluzovou PU/PTU podrážkou rezistentní kyselinám a olejům, absorpcí energie v patě, svrchní část z materiálu PUTEK.</t>
  </si>
  <si>
    <t>Obuv pracovní kožená zimní, provedení dle ČSN EN ISO 20345 (S3 CI SRC)</t>
  </si>
  <si>
    <t>Holínky - zimní, 
ČSN EN ISO 20345 (S5 CI SRC)</t>
  </si>
  <si>
    <t>Polyuretanové holínky, antibakteriální stélka. Holínky tepelně izolující do - 20°C a s protiskluznou podešví (klasifikace SRC). Výrobek splňuje požadavky ČSN EN ISO 20345 (S5 CI SRC).</t>
  </si>
  <si>
    <t>Bunda pracovní - tmavě modrá nebo černá dle ČSN EN ISO 13688</t>
  </si>
  <si>
    <t>Pracovní bunda materiálu min. 35% bavlny, gramáže min. 240 g/m2 v tmavě modré nebo černé barvě (případně s doplňky v oranžové barvě). Blůza se dvěma bočními kapsami a jednou nebo dvěma krytými kapsami na prsou. Rukávy s vyztužením (v oblasti loktů). Dolní okraj obou rukávů se stahovací manžetou nebo pružným nápletem.</t>
  </si>
  <si>
    <t>ano</t>
  </si>
  <si>
    <t>Kalhoty pracovní - tmavě modré nebo černé dle ČSN EN ISO 13688</t>
  </si>
  <si>
    <t>Pracovní kalhoty do pasu z materiálu min. 35% bavlny, gramáže min. 240 g/m2 v tmavě modré nebo černé barvě (případně s doplňky oranžové barvy). Kalhoty s elastickým pasem s poutky na pásek, příklopcem na zip, se dvěma bočními kapsami, jednou kapsou vzadu. Vyztuženy v oblasti kolenou. Možnost prodloužení nohavic.</t>
  </si>
  <si>
    <t>Kalhoty pracovní s laclem - tmavě modré nebo černé dle ČSN EN ISO 13688</t>
  </si>
  <si>
    <t>Pracovní kalhoty s laclem z materiálu min. 35% bavlny gramáže min. 240 g/m2 v tmavě modré nebo černé barvě (případně s doplňky oranžové barvy). Kalhoty s laclem a elastickým pasem s širokými šlemi a posuvnými sponami, příklopcem na zip, se dvěma bočními kapsami, jednou kapsou vzadu a zavírací kapsou na laclu. Vyztuženy v oblasti kolenou. Možnost prodloužení nohavic.</t>
  </si>
  <si>
    <t xml:space="preserve">Pánská reflexní pracovní bunda s reflexními pruhy splňující ČSN EN ISO 20471 min. třídy 2 a ČSN EN ISO 13688, podíl bavlny min. 35%, zapínání na zip, dvě náprsní kapsy s klopou, elastický lem v bocích, nastavitelná šířka rukávů pomocí suchého zipu nebo úpletu. Kombinace barev oranžová a černá, gramáž min. 240 g/m2. Minimálně 40 cyklů praní. </t>
  </si>
  <si>
    <t>Kalhoty letní výstražné dle ČSN EN ISO 20471 min. třída 2 a ČSN EN ISO 13688</t>
  </si>
  <si>
    <t>Kalhoty výstražné s laclem dle ČSN EN ISO 20471 min. třída 2 a ČSN EN ISO 13688</t>
  </si>
  <si>
    <t>Kalhoty výstražné dle ČSN EN ISO 20471 třída 2 a ČSN EN ISO 13688</t>
  </si>
  <si>
    <t>Bunda odolná proti prořezu</t>
  </si>
  <si>
    <t>Protiprořezová bunda ze směsového materiálu min. 35% bavlny + max. 65% PE s povrchovou úpravou, která odpuzuje vodu a špínu, v zeleno-oranžové nebo antracitově-oranžové barevné kombinaci. Integrovaná ochrana ze speciálního materiálu je všita do oblasti hrudi, ramen a do rukávů. Kapsa je opatřena klopou proti zapadávání pilin. Rukávy jsou zakončeny stahovací manžetou nebo pružným nápletem. Výrobek je harmonizován s normami ČSN EN ISO 13688, ČSN EN 381-11, a splňuje ochrannou třídu 1.</t>
  </si>
  <si>
    <t>Kalhoty odolné proti prořezu</t>
  </si>
  <si>
    <t>Protiprořezové kalhoty s laclem ze směsového materiálu min. 35% bavlny + max. 65% PE s povrchovou úpravou, která odpuzuje vodu a špínu, v zeleno-oranžové nebo antracitově-oranžové barevné kombinaci. Integrovaná ochrana nohou ze speciálního materiálu všitého do nohavic, schopného ochránit nohu proti řeznému poranění motorovou pilou při rychlosti otáčení řetězu do 20 m/s. Elastický pas a šle s plastovými sponami musí umožňovat volný pohyb pracovníka a zároveň podržet kalhoty v optimální poloze na těle. Náprsní kapsa je opatřena proti zapadávání pilin zavíráním. Kalhoty opatřeny dvěma bočními  kapsami. Výrobek je harmonizován s normami ČSN EN ISO 13688, ČSN EN 381-5, a splňuje ochrannou třídu 1.</t>
  </si>
  <si>
    <t xml:space="preserve">Bunda výstražná do deště pro THP: ČSN EN ISO 20471 třídy 3 </t>
  </si>
  <si>
    <t>Bunda reflexní oranžová do deště s kapucí v límci nebo odepínací kapucí, ventilací v zádech, se zipem a zatavenými švy. Výrobek splňuje ČSN EN ISO 20471 třídy 3 a ČSN EN ISO 343 s upřesněním třídy nepromokavosti 3 a třídy prodyšnosti minimálně 1.</t>
  </si>
  <si>
    <t>Bunda ¾ modrá nebo černá barva</t>
  </si>
  <si>
    <t>Pracovní kalhoty</t>
  </si>
  <si>
    <t>Konfekční kalhoty do pasu pro skladovou účetní/uklízečku, středně modrý kepr, materiál min. 70% bavlny, gramáž min. 200 g/m², výrobek splňuje ČSN EN ISO 13688.</t>
  </si>
  <si>
    <t>Pracovní zástěra</t>
  </si>
  <si>
    <t>Pracovní zástěra pro skladovou účetní/uklízečku, spodní část s min. jednou kapsou, materiál min. 70% bavlna, výrobek splňuje normu ČSN EN ISO 13688.</t>
  </si>
  <si>
    <t>Plášť pracovní</t>
  </si>
  <si>
    <t>Textilní, k ochraně oděvu zaměstnanců, v provedení bílá nebo modrá barva. Výrobek splňuje normu ČSN EN ISO 13688.</t>
  </si>
  <si>
    <t>Pracovní tričko – barevné, dlouhý rukáv</t>
  </si>
  <si>
    <t>100% bavlna, barva jiná než oranžová, gramáž min. 150 g/m².</t>
  </si>
  <si>
    <t>Pracovní tričko výstražné ČSN EN ISO 20471 min. třídy 1 - oranžové, krátký rukáv</t>
  </si>
  <si>
    <t>Reflexní tričko pracovní s reflexními pruhy, splňující ČSN EN ISO 20471 min. třídy 1. Barva oranžová, krátký rukáv.</t>
  </si>
  <si>
    <t>Pracovní tričko výstražné ČSN EN ISO 20471 min. třídy 1 - oranžové, dlouhý rukáv</t>
  </si>
  <si>
    <t>Reflexní tričko pracovní s reflexními pruhy, splňující ČSN EN ISO 20471 min. třídy 1. Barva oranžová, dlouhý rukáv.</t>
  </si>
  <si>
    <t>Odpovídá ČSN EN ISO 20471 třídy 3, barva oranžová nebo žlutá.</t>
  </si>
  <si>
    <t>Kamaše kožené</t>
  </si>
  <si>
    <t>Materiál kůže, s přezkami, určené pro svářeče.</t>
  </si>
  <si>
    <t>Čepice letní - modrá</t>
  </si>
  <si>
    <t xml:space="preserve">Materiál bavlna, barva modrá, provedení s pevným kšiltem. </t>
  </si>
  <si>
    <t>Čepice letní - oranžová</t>
  </si>
  <si>
    <t xml:space="preserve">Materiál bavlna, barva oranžová, provedení s pevným kšiltem. </t>
  </si>
  <si>
    <t>Čepice zimní - oranžová (žlutá) s LED</t>
  </si>
  <si>
    <t>Reflexní zateplená pletená čepice s integrovanou LED svítilnou; LED svítilnu lze vyjmout a dobít přes USB konektor.</t>
  </si>
  <si>
    <t>Čepice zimní - modrá (černá) s LED</t>
  </si>
  <si>
    <t>Zateplená pletená čepice  s integrovanou LED svítilnou; LED svítilnu lze vyjmout a dobít přes USB konektor.</t>
  </si>
  <si>
    <t>Rukavice pro práci s motorovou pilou</t>
  </si>
  <si>
    <t>Profesionální rukavice splňující požadavky ČSN EN 388 mechanická rizika CAT II, třída bezpečnosti 2 a ČSN EN 381 - 7 ochranné rukavice pro práci s řetězovou pilou, třída 0 16 m/s. Rukavice mají zdvojenou dlaňovou část z kozinky, hřbetní část je z vrstvené textilie, podlepené pěnovým materiálem, a ochranou kloubů z nylonového neoprenu. Rukavice ukončená měkkou manžetou.</t>
  </si>
  <si>
    <t>Rukavice antivibrační</t>
  </si>
  <si>
    <t>Profesionální antivibrační rukavice s antivibračními vložkami v dotykové části dlaně a prstů a pružnou zápěstní manžetou.</t>
  </si>
  <si>
    <t>Rukavice dielektrické</t>
  </si>
  <si>
    <t>Viz název zboží, dle ČSN EN 60903.</t>
  </si>
  <si>
    <t>Rukavice odolné proti teplu</t>
  </si>
  <si>
    <t>Rukavice šité ze speciální tkaniny, nitrilová impregnace, termoizolační podšívka z netkané textilie, délka minimálně 30 cm, výrobek splňuje normu ČSN EN 388 a ČSN EN 407.</t>
  </si>
  <si>
    <t>Pracovní rukavice nitrilová pryž</t>
  </si>
  <si>
    <t>Rukavice z bavlněného úpletu máčené v nitrilu, pružná manžeta na zápěstí a odvětraný hřbet, splňující požadavky ČSN EN 388.</t>
  </si>
  <si>
    <t>Rukavice odolné proti chemikáliím</t>
  </si>
  <si>
    <t>Chemické rukavice - šité z bavlněného úpletu, máčené v PVC, odolné vůči kyselinám a louhům, délka min. 30 cm. Výrobek splňuje normu ČSN EN 388 a ČSN EN 374.</t>
  </si>
  <si>
    <t>Rukavice odolné proti toluenu</t>
  </si>
  <si>
    <t>Chemické rukavice odolné vůči toluenu, délka min. 30 cm. Výrobek splňuje normu ČSN EN 374 třída F a ČSN EN 388, kategorie 3.</t>
  </si>
  <si>
    <t>Rukavice svářečské kožené</t>
  </si>
  <si>
    <t>Svářečské rukavice, z hovězí štípenky, bůvolí lícovka ve dlani, šití kevlarovou nití, délka min. 35 cm, svářečské práce typu B.</t>
  </si>
  <si>
    <t>Zástěra kožená svářečská</t>
  </si>
  <si>
    <t>Kovářská kožená zástěra, štípenková ušeň, min. 100x70 cm, tl. materiálu min. 1 mm.</t>
  </si>
  <si>
    <t>Zástěra ochranná k vysprávkové soupravě</t>
  </si>
  <si>
    <t xml:space="preserve">Odolná vůči ropným látkám. </t>
  </si>
  <si>
    <t>Zástěra pracovní pogumovaná</t>
  </si>
  <si>
    <t>Vinylová voděodolná zástěra, s náprsenkou, min. 100x70 cm, tl. materiálu min. 0,5 mm, určená k práci s roztoky obsahující vysoký podíl soli na zimní údržbu silnic - min. 20 % vodní roztok NaCl.</t>
  </si>
  <si>
    <t>Brýle ochranné čiré dle ČSN EN 166</t>
  </si>
  <si>
    <t>Ochranné brýle s čirým zorníkem proti rychle letícím částem s možností nasazení na dioptrické brýle.</t>
  </si>
  <si>
    <t>Brýle pro svařování plamenem dle ČSN EN 166 a ČSN EN 175</t>
  </si>
  <si>
    <t>Ochranné nepřímo větrané brýle s měkkou plastovou lícnicí, pevným čirým obdélníkovým zorníkem třídy F, odklápěcím svářečským zorníkem, možností nasazení na dioptrické brýle, ochranou proti záření vznikajícím při svařování, vhodné pro svařování, splňující ČSN EN 166 a ČSN EN 175.</t>
  </si>
  <si>
    <t>Chránič sluchu mušlový</t>
  </si>
  <si>
    <t>Chránič sluchu mušlový s hlavovým obloukem splňující ČSN EN 352-1.</t>
  </si>
  <si>
    <t>Chránič sluchu zátkový</t>
  </si>
  <si>
    <t>Jednorázové zátkové chrániče sluchu z velmi měkké PU pěny dle ČSN EN 352-2.</t>
  </si>
  <si>
    <t>Přilba ochranná stavební</t>
  </si>
  <si>
    <t>Přilba ochranná oranžové barvy, náhlavní kříž: 6-ti bodový, nastavení velikosti: posuvný pásek, životnost: 5 let, teplotní odolnost: -30 °C až +50 °C, vyměnitelný potní pásek, odvětrání vnitřku, splňující ČSN EN požadavky 397+A1 odolná proti nárazu a průrazu.</t>
  </si>
  <si>
    <t>Hygienická vložka do ochranné přilby</t>
  </si>
  <si>
    <t>viz. název zboží</t>
  </si>
  <si>
    <t>Zateplovací vložka do ochranné přilby</t>
  </si>
  <si>
    <t>Respirátor proti aerosolům</t>
  </si>
  <si>
    <t>Tvarovaný respirátor s výdechovým ventilkem s vložkou z aktivního uhlí proti organickým parám a stupněm ochrany FFP2 proti pevným částicím a kapalným aerosolům, pružné uchycovací pásky, nosní svorka, splňující požadavky ČSN EN 149+A1.</t>
  </si>
  <si>
    <t>Respirátor proti prachu</t>
  </si>
  <si>
    <t>Tvarovaný respirátor s výdechovým ventilkem a stupněm ochrany FFP2 proti pevným částicím a kapalným aerosolům, pružné uchycovací pásky, nosní svorka, splňující požadavky ČSN EN 149+A1.</t>
  </si>
  <si>
    <t>Polomaska proti parám organických látek</t>
  </si>
  <si>
    <t>Filtrační polomaska s vyměnitelným kombinovaným filtrem k ochraně proti pevným částicím a kapalným aerosolům do koncentrace max. 12 násobku NPK a proti netoxickým plynům a párám pod NPK, splňující požadavky ČSN EN 149+A1.</t>
  </si>
  <si>
    <t>Štít obličejový</t>
  </si>
  <si>
    <t>Ochranný obličejový štít s čelovým krytem a stavitelným obvodem náhlavního plastového držáku rotačním kolečkem a sklopným výměnným zorníkem z čirého/kouřového polykarbonátu min. rozměr 20x35 cm a tl. min. 1 mm,  ČSN EN 166 + jednu z norem ČSN EN 170 nebo ČSN EN 172.</t>
  </si>
  <si>
    <t xml:space="preserve">Termoprádlo - dlouhé kalhoty </t>
  </si>
  <si>
    <t>Termoregulační dlouhé kalhoty pro aktivní pohyb v chladných podmínkách, zajišťující odvod vlhkosti od těla, rychlé schnutí a tepelný komfort. Materiál musí být z funkčních vláken s profilovaným průřezem, umožňujících efektivní transport vlhkosti od pokožky a rychlé odpařování (např. vlákna typu modifikovaný polyester s kanálkovou strukturou). Složení: minimálně 35 % vláken s vlastnostmi srovnatelnými s Coolmax® (nebo ekvivalentními funkčními polyesterovými vlákny), minimálně 5 % elastan pro pružnost, podíl polyamidu maximálně 60 %., Gramáž textilie: cca 230 g/m² (± 5 %). Vlastnosti: vysoká prodyšnost, rychlý odvod potu, nízká nasákavost, odolnost proti plísním a pachům, příjemný omak a komfort při nošení. Velikosti pánské nebo unisex v rozmezí S-XXL. Barva černá nebo tmavě modrá nebo šedá nebo jejich kombinace.
Poznámka: Odkaz na konkrétní značku je uveden pouze jako příklad požadovaných vlastností. Zadavatel připouští použití ekvivalentních materiálů, které splňují uvedené funkční parametry.</t>
  </si>
  <si>
    <t>pracovní</t>
  </si>
  <si>
    <t xml:space="preserve">Termoprádlo - dlouhé triko </t>
  </si>
  <si>
    <t>Termoregulační triko s dlouhým rukávem pro aktivní pohyb v chladných podmínkách, zajišťující odvod vlhkosti od těla, rychlé schnutí a tepelný komfort, bez límce, kulatý výstřih. Materiál musí být z funkčních vláken s profilovaným průřezem, umožňujících efektivní transport vlhkosti od pokožky a rychlé odpařování (např. vlákna typu modifikovaný polyester s kanálkovou strukturou). Složení: minimálně 35 % vláken s vlastnostmi srovnatelnými s Coolmax® (nebo ekvivalentními funkčními polyesterovými vlákny), minimálně 5 % elastan pro pružnost, podíl polyamidu maximálně 60 %., Gramáž textilie: cca 230 g/m² (± 5 %). Vlastnosti: vysoká prodyšnost, rychlý odvod potu, nízká nasákavost, odolnost proti plísním a pachům, příjemný omak a komfort při nošení. Velikosti pánské nebo unisex v rozmezí S-XXL. Barva černá nebo tmavě modrá nebo šedá nebo jejich kombinace.
Poznámka: Odkaz na konkrétní značku je uveden pouze jako příklad požadovaných vlastností. Zadavatel připouští použití ekvivalentních materiálů, které splňují uvedené funkční parametry.</t>
  </si>
  <si>
    <t>Nabídková cena (hodnotící kritérium a)</t>
  </si>
  <si>
    <t>v Kč bez DPH</t>
  </si>
  <si>
    <t>v %</t>
  </si>
  <si>
    <t>2. Technické listy nabízeného zboží musí být v českém jazyce, očíslované číslem položky dle tohoto formuláře A1 a nebudou obsahovat případné další varianty, které by zadavatele uváděly k pochybám v hodnocení a posouzení nabídek.</t>
  </si>
  <si>
    <t>3. Technické listy nesmí obsahovat pouze samotnou fotografii zboží.</t>
  </si>
  <si>
    <t>4. Nesplnění minimálních požadavků zadavatele uvedených v tomto formuláři je důvodem k vyloučení účastníka z další účasti v zadávacím řízení.</t>
  </si>
  <si>
    <t>5. Nabídka musí obsahovat všechny položky uvedené v  tomto formuláři. Nebude-li nabídka některé položky obsahovat, je to důvod k vyloučení účastníka z další účasti v zadávacím řízení.</t>
  </si>
  <si>
    <t>Fleecová mikina Hi-Vis</t>
  </si>
  <si>
    <t>Mikina Hi-Vis pro THP</t>
  </si>
  <si>
    <t>Plášť ¾ - barva oranžová, odepínací svrchní větruodolná a voděodolná bunda s lepenými švy, odepínací kapucí nebo integrovanou v límci; reflexní pruhy přes ramena, hruď a rukávy; 2 velké přední kapsy, 1 náprsní kapsa; oboustranná samostatná vnitřní bunda s odepínacími rukávy a mnoha multifunkčními kapsami; reflexní pruhy přes ramena, okolo hrudi a boků. Plní požadavky norem: EN 343, ČSN EN ISO 13688 a ČSN EN ISO 20471 (třída 3).</t>
  </si>
  <si>
    <t xml:space="preserve">Pánské reflexní pracovní kalhoty s reflexními pruhy, splňující ČSN EN ISO 20471 třídy 2, podíl bavlny min. 35% , s elastickým pasem, dvěma postranními kapsami, dvěma stehenními kapsami, dvěma zadními kapsami. Barva oranžová v kombinaci s černou, příp. šedou nebo tmavě modrou, gramáž min. 240 g/m²; minimálně 40 cyklů praní. </t>
  </si>
  <si>
    <t>Pánská HI-VIS fleecová mikina s reflexními pruhy - min. přes ramena, v bocích a na rukávech, dlouhé rukávy, zapínání na zip, min. 1 náprsní kapsa, min. 2 postranní (z boku) kapsy na zip, elastické lemy rukávů a boků. Složení:100 % polyester, min. 280 g/m². Barva oranžová, ve spodní části v kombinaci s modrou nebo šedivou nebo tmavě zelenou. Počet pracích cyklů min. 25, splňuje EN ISO 13688 a EN ISO 20471 (Class: 2)</t>
  </si>
  <si>
    <t>Pánská HI-VIS s reflexními pruhy - min. přes ramena, v bocích a na rukávech, dlouhé rukávy, zapínání na zip, min. 1 náprsní kapsa, min. 2 postranní (z boku) kapsy na zip, žebrový elastický pas a manžety. Složení:100 % polyester, pletená tkanina s broušenou zadní stranou, min. 280 g/m², UPF 40+ k blokování 98% UV paprsků. Barva oranžová, v kombinaci s černou. Počet pracích cyklů min. 50. Splňuje dle EN ISO 20471.</t>
  </si>
  <si>
    <t xml:space="preserve">Bunda výstražná dle ČSN EN ISO 20471 min. třídy 2 a ČSN EN ISO 13688 (tištěné logo v horní části přední strany velikost 3x13 cm v barvě dle grafického návrhu a na zádech velikosti 9x40 cm v barvě dle grafického návrhu) </t>
  </si>
  <si>
    <t>Plášť ¾ výstražný – trojkombinace dle ČSN EN ISO 20471 třídy 3  (tištěné logo v horní části přední strany velikost 3x13 cm v barvě dle grafického návrhu)</t>
  </si>
  <si>
    <t>Bunda výstražná pro THP: ČSN EN ISO 20471 třídy 3  (tištěné logo v horní části přední strany velikost 3x13 cm v barvě dle grafického návrhu)</t>
  </si>
  <si>
    <t>Bunda výstražná lehká pro THP ČSN EN ISO 13688  a ČSN EN ISO 20471 (třída: 3), (tištěné logo v levé horní části přední strany velikost 3x13 cm v barvě dle grafického návrhu a na zádech velikosti 9x40 cm v barvě dle grafického návrhu)</t>
  </si>
  <si>
    <t xml:space="preserve">Vesta výstražná oranžová nebo žlutá ČSN EN ISO 20471 třídy 3 (tištěné logo v horní části přední strany velikost 3x13 cm v barvě dle grafického návrhu) </t>
  </si>
  <si>
    <t>Bunda zimní reflexní žlutá nebo oranžová, nepromokavá zateplená bunda ze syntetického 100% PE. Bunda má odepínací rukávy a odepínací kapuci nebo skrytou v límci. Je vybavena dvěma patkovými kapsami v pase, jednou náprsní kapsou na mobilní telefon a jednou náprsní kapsou se zapínáním na zip. Bunda má vpředu zapínání na zip kryté légou na druky a pružnými manžetami na rukávech, příp. možností nastavení velikosti v oblasti zápěstí. Výrobek splňuje ČSN EN ISO 20471 třídy 3 a ČSN EN 343.</t>
  </si>
  <si>
    <t xml:space="preserve">Typové označení výrobku od výrobce </t>
  </si>
  <si>
    <t>1. Účastník  je povinen k prokázání splnění minimálních požadavků zadavatele uvedených v tomto formuláři v rámci nabídky přiložit technické listy nabízeného zboží obsahující fotografii, popis zboží a výrobce.</t>
  </si>
  <si>
    <t xml:space="preserve">6. Volba grafického loga a jeho přesné umístění na výše uvedených položkách - bude upřesněno dle barevnosti výrobku po podpisu smlouvy a odsouhlasení grafického návrhu od dodavatele. </t>
  </si>
  <si>
    <t>Formulář pro:</t>
  </si>
  <si>
    <t>- výpočet nabídkové ceny
- sdělení slevy z aktuální katalogové ceny</t>
  </si>
  <si>
    <t>A1</t>
  </si>
  <si>
    <r>
      <t>Sleva z aktuální katalogové ceny</t>
    </r>
    <r>
      <rPr>
        <sz val="10"/>
        <color theme="1"/>
        <rFont val="Arial"/>
        <family val="2"/>
        <charset val="238"/>
      </rPr>
      <t xml:space="preserve"> zboží odebíraného nad rámec položek </t>
    </r>
    <r>
      <rPr>
        <b/>
        <sz val="10"/>
        <color theme="1"/>
        <rFont val="Arial"/>
        <family val="2"/>
        <charset val="238"/>
      </rPr>
      <t>1-61 (hodnotící kritérium c)</t>
    </r>
  </si>
  <si>
    <t>7. Účastník musí být schopen nabízené oděvy upravovat dle potřeb kupujícího - např. nekonfekční velikosti, zkrácení, prodloužení apod.</t>
  </si>
  <si>
    <t>Pánské reflexní pracovní kalhoty barvy oranžové (oranžovo-černé) s laclem a reflexními pruhy na nohavicích, splňující ČSN EN ISO 20471 min. třídy 2 a ČSN EN ISO 13688, podíl bavlny min. 35%, s elastickým pasem, dvěma bočními kapsami, dvěma stehenními kapsami, dvěma zadními kapsami, jednou náprsní kapsou, elastické šle se zapínáním na sponu. Gramáž min. 240 g/m²; možnost prodloužení nohavic; minimálně 40 cyklů praní.</t>
  </si>
  <si>
    <t>Bezpečnostní kotníková obuv s nekovovou tužinkou i stélkou odolnou proti propíchnutí, antistatickou a protiskluzovou PU/gumovou podešví rezistentní vůči olejům, absorpcí energie v patě, voděodolným svrškem z prodyšné kůže. Podešev odolná teplotě do 300°C.</t>
  </si>
  <si>
    <t>Bezpečnostní kotníková obuv, zcela bez kovových prvků (Metal Free), kompozitní tužinka, flexibilní stélka proti propíchnutí z vícevrstvé polyesterové tkaniny, protiskluzová podešev PU/TPU se samočistícími vlastnostmi, podešev odolná vůči olejům, protiskluzová úprava v klenbě pro práci na žebříku, svršek z vysoce kvalitní voděodolné kůže, ochrana kotníku, anatomicky tvarovaná podešev i stélka, vnitřní stélka ošetřena sanitací zabraňující vzniku bakterií, váha do 700g půlpáru ve vel. 42.</t>
  </si>
  <si>
    <t>Bezpečnostní kotníková obuv, zcela bez kovových prvků (Metal Free), kompozitní tužinka, flexibilní stélka proti propíchnutí z vícevrstvé polyesterové tkaniny, protiskluzová podešev PU/TPU se samočistícími vlastnostmi, podešev odolná vůči olejům, protiskluzová úprava v klenbě pro práci na žebříku, svršek z voděodolného mikrovlákna, ochrana kotníku, anatomicky tvarovaná podešev i stélka, vnitřní stélka ošetřena sanitací zabraňující vzniku bakterií, váha do 600g půlpáru ve vel. 42.</t>
  </si>
  <si>
    <t>Bezpečnostní nízká obuv, zcela bez kovových prvků (Metal Free), kompozitní tužinka, flexibilní stélka proti propíchnutí z vícevrstvé polyesterové tkaniny, protiskluzová podešev PU/TPU se samočistícími vlastnostmi, podešev odolná vůči olejům, protiskluzová úprava v klenbě pro práci na žebříku, svršek z vysoce kvalitní voděodolné kůže, anatomicky tvarovaná podešev i stélka, vnitřní stélka ošetřena sanitací zabraňující vzniku bakterií, váha do 700g půlpáru ve vel. 42.</t>
  </si>
  <si>
    <t>Bezpečnostní nízká obuv, zcela bez kovových prvků (Metal Free), kompozitní tužinka, flexibilní stélka proti propíchnutí z vícevrstvé polyesterové tkaniny, protiskluzová podešev PU/TPU se samočistícími vlastnostmi, podešev odolná vůči olejům, protiskluzová úprava v klenbě pro práci na žebříku, svršek z voděodolného mikrovlákna,  anatomicky tvarovaná podešev i stélka, vnitřní stélka ošetřena sanitací zabraňující vzniku bakterií, váha do 600g půlpáru ve vel. 42.</t>
  </si>
  <si>
    <t>Bezpečnostní zateplená voděodolná vysoká obuv s ocelovou tužinkou i stélkou odolnou propíchnutí, antistatickou a protiskluzovou PU/PU podrážkou rezistentní kyselinám a olejům, absorpcí energie v patě, svrškem z prodyšné kůže, váha do 850 g půlpáru ve vel. 42</t>
  </si>
  <si>
    <t>Bunda ¾, tmavě modrá nebo černá barva, voděodolná zimní bunda ze syntetického PE s podlepenými švy, odepínací kapucí nebo skrytou v límci, s dvěma kapsami krytými klopami. Výrobek splňující ČSN EN 343.</t>
  </si>
  <si>
    <t>HI-VIS softshellová bunda s odepínací kapucí a rukávy; PU membrána zajišťuje voděodolnost a paropropustnost; segmentované tištěné reflexními pruhy okolo boků a rukávů; 2 postranní kapsy na zip, náprsní kapsa na zip, vnitřní kapsa; nastavitelná šíře spodního obvodu bundy; nastavitelná šíře nebo elastický lem rukávů v oblasti zápěstí. Splňující  ČSN EN ISO 13688 a ČSN EN ISO 20471 třída 3. Barva dominantní žlutá s oranžovými, příp. jinak barevnými doplňky. Doplněno logem organizace na přední straně a na zádech.</t>
  </si>
  <si>
    <t xml:space="preserve">Pánské reflexní pracovní kalhoty s reflexními pruhy, splňující ČSN EN ISO 20471, min. třída 2, podíl bavlny min. 35%, s elastickým pasem, příp. možností regulace velikosti pasu, dvěma postranními kapsami, dvěma stehenními kapsami, dvěma zadními kapsami. Kombinace barev dominantní oranžová a doplňkově černá/ tmavě šedá / tmavě modrá, gramáž max. 195 g/m². Provětrávané části síťkou minimálně ve dvou funkčních větracích zónách oděvu (např. rozkrok, zadní část stehen, vnitřní část stehen, zadní část kolen apod.). Větrací zóna musí mít minimální rozměr alespoň 10 cm v nejdelším směru. Minimálně 40 cyklů praní.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</si>
</sst>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0"/>
      <color theme="1"/>
      <name val="Arial"/>
      <family val="2"/>
      <charset val="238"/>
    </font>
    <font>
      <sz val="10"/>
      <color theme="1"/>
      <name val="Arial"/>
      <family val="2"/>
      <charset val="238"/>
    </font>
    <font>
      <b/>
      <sz val="10"/>
      <color rgb="FFFF0000"/>
      <name val="Arial"/>
      <family val="2"/>
      <charset val="238"/>
    </font>
    <font>
      <sz val="11"/>
      <color rgb="FF006100"/>
      <name val="Calibri"/>
      <family val="2"/>
      <charset val="238"/>
      <scheme val="minor"/>
    </font>
    <font>
      <sz val="10"/>
      <name val="Arial"/>
      <family val="2"/>
      <charset val="238"/>
    </font>
    <font>
      <sz val="10"/>
      <color rgb="FFFF0000"/>
      <name val="Arial"/>
      <family val="2"/>
      <charset val="238"/>
    </font>
    <font>
      <b/>
      <sz val="16"/>
      <color theme="1"/>
      <name val="Arial"/>
      <family val="2"/>
      <charset val="238"/>
    </font>
    <font>
      <sz val="10"/>
      <color rgb="FF000000"/>
      <name val="Arial"/>
      <family val="2"/>
      <charset val="238"/>
    </font>
  </fonts>
  <fills count="7">
    <fill>
      <patternFill patternType="none"/>
    </fill>
    <fill>
      <patternFill patternType="gray125"/>
    </fill>
    <fill>
      <patternFill patternType="solid">
        <fgColor theme="5" tint="0.79998168889431442"/>
        <bgColor indexed="64"/>
      </patternFill>
    </fill>
    <fill>
      <patternFill patternType="solid">
        <fgColor rgb="FFC6EFCE"/>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4" fillId="3" borderId="0" applyNumberFormat="0" applyBorder="0" applyAlignment="0" applyProtection="0"/>
  </cellStyleXfs>
  <cellXfs count="55">
    <xf numFmtId="0" fontId="0" fillId="0" borderId="0" xfId="0"/>
    <xf numFmtId="0" fontId="0" fillId="0" borderId="0" xfId="0" applyAlignment="1">
      <alignment wrapText="1"/>
    </xf>
    <xf numFmtId="0" fontId="0" fillId="0" borderId="0" xfId="0" applyAlignment="1">
      <alignment horizontal="center" vertical="center" wrapText="1"/>
    </xf>
    <xf numFmtId="4" fontId="0" fillId="0" borderId="0" xfId="0" applyNumberFormat="1" applyAlignment="1">
      <alignment horizontal="center" vertical="center" wrapText="1"/>
    </xf>
    <xf numFmtId="0" fontId="1" fillId="2" borderId="1" xfId="0" applyFont="1" applyFill="1" applyBorder="1" applyAlignment="1">
      <alignment horizontal="center" vertical="center" textRotation="90" wrapText="1"/>
    </xf>
    <xf numFmtId="0" fontId="3" fillId="2" borderId="1" xfId="0" applyFont="1" applyFill="1" applyBorder="1" applyAlignment="1">
      <alignment horizontal="center" vertical="center" textRotation="90" wrapText="1"/>
    </xf>
    <xf numFmtId="4" fontId="3" fillId="2" borderId="1" xfId="0" applyNumberFormat="1" applyFont="1" applyFill="1" applyBorder="1" applyAlignment="1">
      <alignment horizontal="center" vertical="center" textRotation="90" wrapText="1"/>
    </xf>
    <xf numFmtId="0" fontId="1" fillId="2" borderId="1" xfId="0" applyFont="1" applyFill="1" applyBorder="1" applyAlignment="1">
      <alignment horizontal="center" vertical="center" wrapText="1"/>
    </xf>
    <xf numFmtId="0" fontId="2" fillId="0" borderId="0" xfId="0" applyFont="1" applyAlignment="1">
      <alignment wrapText="1"/>
    </xf>
    <xf numFmtId="0" fontId="1" fillId="2" borderId="3" xfId="0" applyFont="1" applyFill="1" applyBorder="1" applyAlignment="1">
      <alignment vertical="center" wrapText="1"/>
    </xf>
    <xf numFmtId="4" fontId="1" fillId="2" borderId="3" xfId="0" applyNumberFormat="1" applyFont="1" applyFill="1" applyBorder="1" applyAlignment="1">
      <alignment horizontal="center" vertical="center" wrapText="1"/>
    </xf>
    <xf numFmtId="0" fontId="2" fillId="0" borderId="0" xfId="0" applyFont="1"/>
    <xf numFmtId="0" fontId="5" fillId="0" borderId="1" xfId="1" applyFont="1" applyFill="1" applyBorder="1" applyAlignment="1">
      <alignment horizontal="center" vertical="center" wrapText="1"/>
    </xf>
    <xf numFmtId="0" fontId="5" fillId="0" borderId="0" xfId="1" applyFont="1" applyFill="1"/>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2" fillId="0" borderId="0" xfId="0" applyFont="1" applyAlignment="1">
      <alignment horizontal="left" vertical="center" wrapText="1" shrinkToFit="1"/>
    </xf>
    <xf numFmtId="0" fontId="2" fillId="0" borderId="0" xfId="0" applyFont="1" applyAlignment="1">
      <alignment horizontal="left" vertical="center" wrapText="1"/>
    </xf>
    <xf numFmtId="0" fontId="0" fillId="0" borderId="0" xfId="0" applyAlignment="1">
      <alignment horizontal="left" vertical="center" wrapText="1" shrinkToFit="1"/>
    </xf>
    <xf numFmtId="0" fontId="5" fillId="0" borderId="1" xfId="1" applyFont="1" applyFill="1" applyBorder="1" applyAlignment="1">
      <alignment horizontal="left" vertical="center" wrapText="1" shrinkToFit="1"/>
    </xf>
    <xf numFmtId="0" fontId="5" fillId="0" borderId="2" xfId="1" applyFont="1" applyFill="1" applyBorder="1" applyAlignment="1">
      <alignment horizontal="left" vertical="center" wrapText="1" shrinkToFit="1"/>
    </xf>
    <xf numFmtId="0" fontId="6" fillId="0" borderId="0" xfId="1" applyFont="1" applyFill="1" applyAlignment="1">
      <alignment vertical="center"/>
    </xf>
    <xf numFmtId="0" fontId="0" fillId="0" borderId="0" xfId="0" applyAlignment="1">
      <alignment horizontal="left" vertical="center" wrapText="1"/>
    </xf>
    <xf numFmtId="0" fontId="5" fillId="0" borderId="1" xfId="1" applyFont="1" applyFill="1" applyBorder="1" applyAlignment="1">
      <alignment horizontal="justify" vertical="center" wrapText="1"/>
    </xf>
    <xf numFmtId="0" fontId="5" fillId="0" borderId="1" xfId="1" applyFont="1" applyFill="1" applyBorder="1" applyAlignment="1">
      <alignment horizontal="justify" vertical="center"/>
    </xf>
    <xf numFmtId="0" fontId="5" fillId="0" borderId="2" xfId="1" applyFont="1" applyFill="1" applyBorder="1" applyAlignment="1">
      <alignment horizontal="justify" vertical="center" wrapText="1"/>
    </xf>
    <xf numFmtId="0" fontId="5" fillId="0" borderId="1" xfId="1" applyFont="1" applyFill="1" applyBorder="1" applyAlignment="1">
      <alignment horizontal="left" vertical="center" wrapText="1"/>
    </xf>
    <xf numFmtId="0" fontId="3" fillId="4" borderId="1" xfId="0" applyFont="1" applyFill="1" applyBorder="1" applyAlignment="1">
      <alignment horizontal="center" vertical="center" textRotation="90" wrapText="1"/>
    </xf>
    <xf numFmtId="4" fontId="5" fillId="0" borderId="1" xfId="1" applyNumberFormat="1" applyFont="1" applyFill="1" applyBorder="1" applyAlignment="1">
      <alignment horizontal="center" vertical="center" wrapText="1"/>
    </xf>
    <xf numFmtId="0" fontId="1" fillId="2" borderId="1" xfId="0" applyFont="1" applyFill="1" applyBorder="1" applyAlignment="1">
      <alignment vertical="center" wrapText="1"/>
    </xf>
    <xf numFmtId="0" fontId="5" fillId="6" borderId="1" xfId="1" applyFont="1" applyFill="1" applyBorder="1" applyAlignment="1">
      <alignment horizontal="left" vertical="center" wrapText="1" shrinkToFit="1"/>
    </xf>
    <xf numFmtId="0" fontId="2" fillId="0" borderId="1" xfId="1" applyFont="1" applyFill="1" applyBorder="1" applyAlignment="1">
      <alignment horizontal="center" vertical="center" wrapText="1"/>
    </xf>
    <xf numFmtId="0" fontId="2" fillId="0" borderId="1" xfId="1" applyFont="1" applyFill="1" applyBorder="1" applyAlignment="1">
      <alignment horizontal="left" vertical="center" wrapText="1" shrinkToFit="1"/>
    </xf>
    <xf numFmtId="0" fontId="7" fillId="2" borderId="7" xfId="0" applyFont="1" applyFill="1" applyBorder="1" applyAlignment="1">
      <alignment vertical="center" wrapText="1" shrinkToFit="1"/>
    </xf>
    <xf numFmtId="0" fontId="7" fillId="2" borderId="8" xfId="0" applyFont="1" applyFill="1" applyBorder="1" applyAlignment="1">
      <alignment vertical="center" wrapText="1" shrinkToFit="1"/>
    </xf>
    <xf numFmtId="49" fontId="7" fillId="2" borderId="7" xfId="0" applyNumberFormat="1" applyFont="1" applyFill="1" applyBorder="1" applyAlignment="1">
      <alignment vertical="center" wrapText="1" shrinkToFit="1"/>
    </xf>
    <xf numFmtId="4" fontId="1" fillId="5" borderId="1" xfId="0" applyNumberFormat="1" applyFont="1" applyFill="1" applyBorder="1" applyAlignment="1" applyProtection="1">
      <alignment horizontal="center" vertical="center" wrapText="1"/>
      <protection locked="0"/>
    </xf>
    <xf numFmtId="0" fontId="5" fillId="5" borderId="1" xfId="1" applyNumberFormat="1" applyFont="1" applyFill="1" applyBorder="1" applyAlignment="1" applyProtection="1">
      <alignment horizontal="right" vertical="center" wrapText="1"/>
      <protection locked="0"/>
    </xf>
    <xf numFmtId="4" fontId="5" fillId="5" borderId="1" xfId="1" applyNumberFormat="1" applyFont="1" applyFill="1" applyBorder="1" applyAlignment="1" applyProtection="1">
      <alignment horizontal="right" vertical="center" wrapText="1"/>
      <protection locked="0"/>
    </xf>
    <xf numFmtId="4" fontId="5" fillId="5" borderId="2" xfId="1" applyNumberFormat="1" applyFont="1" applyFill="1" applyBorder="1" applyAlignment="1" applyProtection="1">
      <alignment horizontal="right" vertical="center" wrapText="1"/>
      <protection locked="0"/>
    </xf>
    <xf numFmtId="4" fontId="5" fillId="0" borderId="1" xfId="1" applyNumberFormat="1" applyFont="1" applyFill="1" applyBorder="1" applyAlignment="1" applyProtection="1">
      <alignment horizontal="right" vertical="center" wrapText="1"/>
    </xf>
    <xf numFmtId="4" fontId="5" fillId="0" borderId="2" xfId="1" applyNumberFormat="1" applyFont="1" applyFill="1" applyBorder="1" applyAlignment="1" applyProtection="1">
      <alignment horizontal="right" vertical="center" wrapText="1"/>
    </xf>
    <xf numFmtId="0" fontId="2" fillId="0" borderId="9" xfId="0" applyFont="1" applyBorder="1" applyAlignment="1">
      <alignment horizontal="left" vertical="center" wrapText="1"/>
    </xf>
    <xf numFmtId="0" fontId="2" fillId="0" borderId="10" xfId="0" applyFont="1" applyBorder="1" applyAlignment="1">
      <alignment horizontal="justify" vertical="center" wrapText="1"/>
    </xf>
    <xf numFmtId="0" fontId="8" fillId="0" borderId="9" xfId="0" applyFont="1" applyBorder="1" applyAlignment="1">
      <alignment horizontal="justify" vertical="center" wrapText="1"/>
    </xf>
    <xf numFmtId="0" fontId="2" fillId="0" borderId="9" xfId="0" applyFont="1" applyBorder="1" applyAlignment="1">
      <alignment horizontal="justify" vertical="center" wrapText="1"/>
    </xf>
    <xf numFmtId="0" fontId="8" fillId="0" borderId="9" xfId="0" applyFont="1" applyBorder="1" applyAlignment="1">
      <alignment horizontal="left" vertical="center" wrapText="1"/>
    </xf>
    <xf numFmtId="0" fontId="2" fillId="0" borderId="1" xfId="1" applyFont="1" applyFill="1" applyBorder="1" applyAlignment="1">
      <alignment horizontal="justify" vertical="center" wrapText="1"/>
    </xf>
    <xf numFmtId="0" fontId="5" fillId="0" borderId="9" xfId="0" applyFont="1" applyBorder="1" applyAlignment="1">
      <alignment vertical="center" wrapText="1"/>
    </xf>
    <xf numFmtId="0" fontId="2" fillId="0" borderId="0" xfId="0" applyFont="1" applyAlignment="1">
      <alignment horizontal="left" vertical="center" wrapText="1" shrinkToFi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0" borderId="0" xfId="0" applyFont="1" applyAlignment="1">
      <alignment horizontal="left" vertical="center" wrapText="1"/>
    </xf>
    <xf numFmtId="0" fontId="1" fillId="2" borderId="1" xfId="0" applyFont="1" applyFill="1" applyBorder="1" applyAlignment="1">
      <alignment horizontal="center" vertical="center" wrapText="1"/>
    </xf>
  </cellXfs>
  <cellStyles count="2">
    <cellStyle name="Normální" xfId="0" builtinId="0"/>
    <cellStyle name="Správně"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7"/>
  <sheetViews>
    <sheetView tabSelected="1" topLeftCell="A15" zoomScale="120" zoomScaleNormal="120" workbookViewId="0">
      <selection activeCell="E17" sqref="E17"/>
    </sheetView>
  </sheetViews>
  <sheetFormatPr defaultRowHeight="15" x14ac:dyDescent="0.25"/>
  <cols>
    <col min="1" max="1" width="6.140625" style="1" customWidth="1"/>
    <col min="2" max="2" width="33.7109375" style="18" customWidth="1"/>
    <col min="3" max="3" width="108.42578125" style="22" customWidth="1"/>
    <col min="4" max="4" width="13.140625" style="2" customWidth="1"/>
    <col min="5" max="6" width="10.140625" style="2" customWidth="1"/>
    <col min="7" max="7" width="14.7109375" style="2" customWidth="1"/>
    <col min="8" max="8" width="16.7109375" style="3" customWidth="1"/>
    <col min="9" max="9" width="14.7109375" style="2" customWidth="1"/>
    <col min="10" max="10" width="7.85546875" style="2" customWidth="1"/>
  </cols>
  <sheetData>
    <row r="1" spans="1:10" ht="40.5" x14ac:dyDescent="0.25">
      <c r="A1" s="33" t="s">
        <v>136</v>
      </c>
      <c r="B1" s="33" t="s">
        <v>134</v>
      </c>
      <c r="C1" s="35" t="s">
        <v>135</v>
      </c>
      <c r="D1" s="33"/>
      <c r="E1" s="33"/>
      <c r="F1" s="33"/>
      <c r="G1" s="33"/>
      <c r="H1" s="34"/>
      <c r="I1"/>
      <c r="J1"/>
    </row>
    <row r="2" spans="1:10" ht="17.649999999999999" customHeight="1" x14ac:dyDescent="0.25"/>
    <row r="3" spans="1:10" s="11" customFormat="1" ht="79.5" customHeight="1" thickBot="1" x14ac:dyDescent="0.25">
      <c r="A3" s="4" t="s">
        <v>0</v>
      </c>
      <c r="B3" s="7" t="s">
        <v>1</v>
      </c>
      <c r="C3" s="7" t="s">
        <v>2</v>
      </c>
      <c r="D3" s="4" t="s">
        <v>3</v>
      </c>
      <c r="E3" s="5" t="s">
        <v>4</v>
      </c>
      <c r="F3" s="5" t="s">
        <v>131</v>
      </c>
      <c r="G3" s="6" t="s">
        <v>5</v>
      </c>
      <c r="H3" s="6" t="s">
        <v>6</v>
      </c>
      <c r="I3" s="27" t="s">
        <v>7</v>
      </c>
      <c r="J3" s="27" t="s">
        <v>8</v>
      </c>
    </row>
    <row r="4" spans="1:10" s="13" customFormat="1" ht="39" thickBot="1" x14ac:dyDescent="0.25">
      <c r="A4" s="12">
        <v>1</v>
      </c>
      <c r="B4" s="19" t="s">
        <v>9</v>
      </c>
      <c r="C4" s="43" t="s">
        <v>140</v>
      </c>
      <c r="D4" s="12">
        <v>150</v>
      </c>
      <c r="E4" s="37"/>
      <c r="F4" s="37"/>
      <c r="G4" s="38">
        <v>0</v>
      </c>
      <c r="H4" s="40">
        <f t="shared" ref="H4:H35" si="0">PRODUCT(D4:G4)</f>
        <v>0</v>
      </c>
      <c r="I4" s="28" t="s">
        <v>10</v>
      </c>
      <c r="J4" s="28" t="s">
        <v>11</v>
      </c>
    </row>
    <row r="5" spans="1:10" s="13" customFormat="1" ht="51.75" thickBot="1" x14ac:dyDescent="0.25">
      <c r="A5" s="31">
        <v>2</v>
      </c>
      <c r="B5" s="32" t="s">
        <v>12</v>
      </c>
      <c r="C5" s="44" t="s">
        <v>141</v>
      </c>
      <c r="D5" s="12">
        <v>500</v>
      </c>
      <c r="E5" s="37"/>
      <c r="F5" s="37"/>
      <c r="G5" s="38">
        <v>0</v>
      </c>
      <c r="H5" s="40">
        <f t="shared" si="0"/>
        <v>0</v>
      </c>
      <c r="I5" s="28" t="s">
        <v>10</v>
      </c>
      <c r="J5" s="28" t="s">
        <v>11</v>
      </c>
    </row>
    <row r="6" spans="1:10" s="13" customFormat="1" ht="51.75" thickBot="1" x14ac:dyDescent="0.25">
      <c r="A6" s="31">
        <v>3</v>
      </c>
      <c r="B6" s="32" t="s">
        <v>13</v>
      </c>
      <c r="C6" s="46" t="s">
        <v>142</v>
      </c>
      <c r="D6" s="12">
        <v>500</v>
      </c>
      <c r="E6" s="37"/>
      <c r="F6" s="37"/>
      <c r="G6" s="38">
        <v>0</v>
      </c>
      <c r="H6" s="40">
        <f t="shared" si="0"/>
        <v>0</v>
      </c>
      <c r="I6" s="28" t="s">
        <v>10</v>
      </c>
      <c r="J6" s="28" t="s">
        <v>11</v>
      </c>
    </row>
    <row r="7" spans="1:10" s="13" customFormat="1" ht="51.75" thickBot="1" x14ac:dyDescent="0.25">
      <c r="A7" s="31">
        <v>4</v>
      </c>
      <c r="B7" s="32" t="s">
        <v>14</v>
      </c>
      <c r="C7" s="44" t="s">
        <v>143</v>
      </c>
      <c r="D7" s="12">
        <v>500</v>
      </c>
      <c r="E7" s="37"/>
      <c r="F7" s="37"/>
      <c r="G7" s="38">
        <v>0</v>
      </c>
      <c r="H7" s="40">
        <f t="shared" si="0"/>
        <v>0</v>
      </c>
      <c r="I7" s="28" t="s">
        <v>10</v>
      </c>
      <c r="J7" s="28" t="s">
        <v>11</v>
      </c>
    </row>
    <row r="8" spans="1:10" s="13" customFormat="1" ht="51.75" thickBot="1" x14ac:dyDescent="0.25">
      <c r="A8" s="31">
        <v>5</v>
      </c>
      <c r="B8" s="32" t="s">
        <v>15</v>
      </c>
      <c r="C8" s="44" t="s">
        <v>144</v>
      </c>
      <c r="D8" s="12">
        <v>500</v>
      </c>
      <c r="E8" s="37"/>
      <c r="F8" s="37"/>
      <c r="G8" s="38">
        <v>0</v>
      </c>
      <c r="H8" s="40">
        <f t="shared" si="0"/>
        <v>0</v>
      </c>
      <c r="I8" s="28" t="s">
        <v>10</v>
      </c>
      <c r="J8" s="28" t="s">
        <v>11</v>
      </c>
    </row>
    <row r="9" spans="1:10" s="13" customFormat="1" ht="27.75" customHeight="1" x14ac:dyDescent="0.2">
      <c r="A9" s="12">
        <v>6</v>
      </c>
      <c r="B9" s="19" t="s">
        <v>16</v>
      </c>
      <c r="C9" s="23" t="s">
        <v>17</v>
      </c>
      <c r="D9" s="12">
        <v>20</v>
      </c>
      <c r="E9" s="37"/>
      <c r="F9" s="37"/>
      <c r="G9" s="38">
        <v>0</v>
      </c>
      <c r="H9" s="40">
        <f t="shared" si="0"/>
        <v>0</v>
      </c>
      <c r="I9" s="28" t="s">
        <v>10</v>
      </c>
      <c r="J9" s="28" t="s">
        <v>11</v>
      </c>
    </row>
    <row r="10" spans="1:10" s="13" customFormat="1" ht="29.25" customHeight="1" x14ac:dyDescent="0.2">
      <c r="A10" s="12">
        <v>7</v>
      </c>
      <c r="B10" s="19" t="s">
        <v>18</v>
      </c>
      <c r="C10" s="23" t="s">
        <v>19</v>
      </c>
      <c r="D10" s="12">
        <v>200</v>
      </c>
      <c r="E10" s="37"/>
      <c r="F10" s="37"/>
      <c r="G10" s="38">
        <v>0</v>
      </c>
      <c r="H10" s="40">
        <f t="shared" si="0"/>
        <v>0</v>
      </c>
      <c r="I10" s="28" t="s">
        <v>10</v>
      </c>
      <c r="J10" s="28" t="s">
        <v>11</v>
      </c>
    </row>
    <row r="11" spans="1:10" s="13" customFormat="1" ht="42" customHeight="1" thickBot="1" x14ac:dyDescent="0.25">
      <c r="A11" s="12">
        <v>8</v>
      </c>
      <c r="B11" s="19" t="s">
        <v>20</v>
      </c>
      <c r="C11" s="45" t="s">
        <v>145</v>
      </c>
      <c r="D11" s="12">
        <v>700</v>
      </c>
      <c r="E11" s="37"/>
      <c r="F11" s="37"/>
      <c r="G11" s="38">
        <v>0</v>
      </c>
      <c r="H11" s="40">
        <f t="shared" si="0"/>
        <v>0</v>
      </c>
      <c r="I11" s="28" t="s">
        <v>10</v>
      </c>
      <c r="J11" s="28" t="s">
        <v>11</v>
      </c>
    </row>
    <row r="12" spans="1:10" s="13" customFormat="1" ht="28.5" customHeight="1" x14ac:dyDescent="0.2">
      <c r="A12" s="12">
        <v>9</v>
      </c>
      <c r="B12" s="19" t="s">
        <v>21</v>
      </c>
      <c r="C12" s="23" t="s">
        <v>22</v>
      </c>
      <c r="D12" s="12">
        <v>250</v>
      </c>
      <c r="E12" s="37"/>
      <c r="F12" s="37"/>
      <c r="G12" s="38">
        <v>0</v>
      </c>
      <c r="H12" s="40">
        <f t="shared" si="0"/>
        <v>0</v>
      </c>
      <c r="I12" s="28" t="s">
        <v>10</v>
      </c>
      <c r="J12" s="28" t="s">
        <v>11</v>
      </c>
    </row>
    <row r="13" spans="1:10" s="13" customFormat="1" ht="38.25" x14ac:dyDescent="0.2">
      <c r="A13" s="12">
        <v>10</v>
      </c>
      <c r="B13" s="19" t="s">
        <v>23</v>
      </c>
      <c r="C13" s="23" t="s">
        <v>24</v>
      </c>
      <c r="D13" s="12">
        <v>750</v>
      </c>
      <c r="E13" s="37"/>
      <c r="F13" s="37"/>
      <c r="G13" s="38">
        <v>0</v>
      </c>
      <c r="H13" s="40">
        <f t="shared" si="0"/>
        <v>0</v>
      </c>
      <c r="I13" s="28" t="s">
        <v>10</v>
      </c>
      <c r="J13" s="28" t="s">
        <v>11</v>
      </c>
    </row>
    <row r="14" spans="1:10" s="13" customFormat="1" ht="38.25" x14ac:dyDescent="0.2">
      <c r="A14" s="12">
        <v>11</v>
      </c>
      <c r="B14" s="19" t="s">
        <v>26</v>
      </c>
      <c r="C14" s="23" t="s">
        <v>27</v>
      </c>
      <c r="D14" s="12">
        <v>450</v>
      </c>
      <c r="E14" s="37"/>
      <c r="F14" s="37"/>
      <c r="G14" s="38">
        <v>0</v>
      </c>
      <c r="H14" s="40">
        <f t="shared" si="0"/>
        <v>0</v>
      </c>
      <c r="I14" s="28" t="s">
        <v>10</v>
      </c>
      <c r="J14" s="28" t="s">
        <v>11</v>
      </c>
    </row>
    <row r="15" spans="1:10" s="13" customFormat="1" ht="51" x14ac:dyDescent="0.2">
      <c r="A15" s="12">
        <v>12</v>
      </c>
      <c r="B15" s="19" t="s">
        <v>28</v>
      </c>
      <c r="C15" s="23" t="s">
        <v>29</v>
      </c>
      <c r="D15" s="12">
        <v>300</v>
      </c>
      <c r="E15" s="37"/>
      <c r="F15" s="37"/>
      <c r="G15" s="38">
        <v>0</v>
      </c>
      <c r="H15" s="40">
        <f t="shared" si="0"/>
        <v>0</v>
      </c>
      <c r="I15" s="28" t="s">
        <v>10</v>
      </c>
      <c r="J15" s="28" t="s">
        <v>11</v>
      </c>
    </row>
    <row r="16" spans="1:10" s="13" customFormat="1" ht="76.5" x14ac:dyDescent="0.2">
      <c r="A16" s="12">
        <v>13</v>
      </c>
      <c r="B16" s="30" t="s">
        <v>125</v>
      </c>
      <c r="C16" s="23" t="s">
        <v>30</v>
      </c>
      <c r="D16" s="12">
        <v>1300</v>
      </c>
      <c r="E16" s="37"/>
      <c r="F16" s="37"/>
      <c r="G16" s="38">
        <v>0</v>
      </c>
      <c r="H16" s="40">
        <f t="shared" si="0"/>
        <v>0</v>
      </c>
      <c r="I16" s="28" t="s">
        <v>10</v>
      </c>
      <c r="J16" s="28" t="s">
        <v>25</v>
      </c>
    </row>
    <row r="17" spans="1:10" s="13" customFormat="1" ht="77.25" thickBot="1" x14ac:dyDescent="0.25">
      <c r="A17" s="12">
        <v>14</v>
      </c>
      <c r="B17" s="19" t="s">
        <v>31</v>
      </c>
      <c r="C17" s="48" t="s">
        <v>148</v>
      </c>
      <c r="D17" s="12">
        <v>800</v>
      </c>
      <c r="E17" s="37"/>
      <c r="F17" s="37"/>
      <c r="G17" s="38">
        <v>0</v>
      </c>
      <c r="H17" s="40">
        <f t="shared" si="0"/>
        <v>0</v>
      </c>
      <c r="I17" s="28" t="s">
        <v>10</v>
      </c>
      <c r="J17" s="28" t="s">
        <v>11</v>
      </c>
    </row>
    <row r="18" spans="1:10" s="13" customFormat="1" ht="55.5" customHeight="1" thickBot="1" x14ac:dyDescent="0.25">
      <c r="A18" s="12">
        <v>15</v>
      </c>
      <c r="B18" s="19" t="s">
        <v>32</v>
      </c>
      <c r="C18" s="42" t="s">
        <v>139</v>
      </c>
      <c r="D18" s="12">
        <v>200</v>
      </c>
      <c r="E18" s="37"/>
      <c r="F18" s="37"/>
      <c r="G18" s="38">
        <v>0</v>
      </c>
      <c r="H18" s="40">
        <f t="shared" si="0"/>
        <v>0</v>
      </c>
      <c r="I18" s="28" t="s">
        <v>10</v>
      </c>
      <c r="J18" s="28" t="s">
        <v>11</v>
      </c>
    </row>
    <row r="19" spans="1:10" s="13" customFormat="1" ht="42" customHeight="1" x14ac:dyDescent="0.2">
      <c r="A19" s="12">
        <v>16</v>
      </c>
      <c r="B19" s="19" t="s">
        <v>33</v>
      </c>
      <c r="C19" s="47" t="s">
        <v>122</v>
      </c>
      <c r="D19" s="12">
        <v>800</v>
      </c>
      <c r="E19" s="37"/>
      <c r="F19" s="37"/>
      <c r="G19" s="38">
        <v>0</v>
      </c>
      <c r="H19" s="40">
        <f t="shared" si="0"/>
        <v>0</v>
      </c>
      <c r="I19" s="28" t="s">
        <v>10</v>
      </c>
      <c r="J19" s="28" t="s">
        <v>11</v>
      </c>
    </row>
    <row r="20" spans="1:10" s="13" customFormat="1" ht="63.75" x14ac:dyDescent="0.2">
      <c r="A20" s="12">
        <v>17</v>
      </c>
      <c r="B20" s="19" t="s">
        <v>34</v>
      </c>
      <c r="C20" s="47" t="s">
        <v>35</v>
      </c>
      <c r="D20" s="12">
        <v>70</v>
      </c>
      <c r="E20" s="37"/>
      <c r="F20" s="37"/>
      <c r="G20" s="38">
        <v>0</v>
      </c>
      <c r="H20" s="40">
        <f t="shared" si="0"/>
        <v>0</v>
      </c>
      <c r="I20" s="28" t="s">
        <v>10</v>
      </c>
      <c r="J20" s="28" t="s">
        <v>11</v>
      </c>
    </row>
    <row r="21" spans="1:10" s="13" customFormat="1" ht="97.5" customHeight="1" x14ac:dyDescent="0.2">
      <c r="A21" s="12">
        <v>18</v>
      </c>
      <c r="B21" s="19" t="s">
        <v>36</v>
      </c>
      <c r="C21" s="47" t="s">
        <v>37</v>
      </c>
      <c r="D21" s="12">
        <v>70</v>
      </c>
      <c r="E21" s="37"/>
      <c r="F21" s="37"/>
      <c r="G21" s="38">
        <v>0</v>
      </c>
      <c r="H21" s="40">
        <f t="shared" si="0"/>
        <v>0</v>
      </c>
      <c r="I21" s="28" t="s">
        <v>10</v>
      </c>
      <c r="J21" s="28" t="s">
        <v>11</v>
      </c>
    </row>
    <row r="22" spans="1:10" s="13" customFormat="1" ht="57.75" customHeight="1" x14ac:dyDescent="0.2">
      <c r="A22" s="12">
        <v>19</v>
      </c>
      <c r="B22" s="19" t="s">
        <v>126</v>
      </c>
      <c r="C22" s="23" t="s">
        <v>121</v>
      </c>
      <c r="D22" s="12">
        <v>350</v>
      </c>
      <c r="E22" s="37"/>
      <c r="F22" s="37"/>
      <c r="G22" s="38">
        <v>0</v>
      </c>
      <c r="H22" s="40">
        <f t="shared" si="0"/>
        <v>0</v>
      </c>
      <c r="I22" s="28" t="s">
        <v>10</v>
      </c>
      <c r="J22" s="28" t="s">
        <v>25</v>
      </c>
    </row>
    <row r="23" spans="1:10" s="13" customFormat="1" ht="57.75" customHeight="1" x14ac:dyDescent="0.2">
      <c r="A23" s="12">
        <v>20</v>
      </c>
      <c r="B23" s="19" t="s">
        <v>127</v>
      </c>
      <c r="C23" s="23" t="s">
        <v>130</v>
      </c>
      <c r="D23" s="12">
        <v>120</v>
      </c>
      <c r="E23" s="37"/>
      <c r="F23" s="37"/>
      <c r="G23" s="38">
        <v>0</v>
      </c>
      <c r="H23" s="40">
        <f t="shared" si="0"/>
        <v>0</v>
      </c>
      <c r="I23" s="28" t="s">
        <v>10</v>
      </c>
      <c r="J23" s="28" t="s">
        <v>25</v>
      </c>
    </row>
    <row r="24" spans="1:10" s="13" customFormat="1" ht="29.25" customHeight="1" x14ac:dyDescent="0.2">
      <c r="A24" s="12">
        <v>21</v>
      </c>
      <c r="B24" s="19" t="s">
        <v>38</v>
      </c>
      <c r="C24" s="47" t="s">
        <v>39</v>
      </c>
      <c r="D24" s="12">
        <v>120</v>
      </c>
      <c r="E24" s="37"/>
      <c r="F24" s="37"/>
      <c r="G24" s="38">
        <v>0</v>
      </c>
      <c r="H24" s="40">
        <f t="shared" si="0"/>
        <v>0</v>
      </c>
      <c r="I24" s="28" t="s">
        <v>10</v>
      </c>
      <c r="J24" s="28" t="s">
        <v>11</v>
      </c>
    </row>
    <row r="25" spans="1:10" s="13" customFormat="1" ht="90" thickBot="1" x14ac:dyDescent="0.25">
      <c r="A25" s="12">
        <v>22</v>
      </c>
      <c r="B25" s="19" t="s">
        <v>128</v>
      </c>
      <c r="C25" s="42" t="s">
        <v>147</v>
      </c>
      <c r="D25" s="12">
        <v>220</v>
      </c>
      <c r="E25" s="37"/>
      <c r="F25" s="37"/>
      <c r="G25" s="38">
        <v>0</v>
      </c>
      <c r="H25" s="40">
        <f t="shared" si="0"/>
        <v>0</v>
      </c>
      <c r="I25" s="28" t="s">
        <v>10</v>
      </c>
      <c r="J25" s="28" t="s">
        <v>25</v>
      </c>
    </row>
    <row r="26" spans="1:10" s="13" customFormat="1" ht="26.25" thickBot="1" x14ac:dyDescent="0.25">
      <c r="A26" s="12">
        <v>23</v>
      </c>
      <c r="B26" s="19" t="s">
        <v>40</v>
      </c>
      <c r="C26" s="42" t="s">
        <v>146</v>
      </c>
      <c r="D26" s="12">
        <v>120</v>
      </c>
      <c r="E26" s="37"/>
      <c r="F26" s="37"/>
      <c r="G26" s="38">
        <v>0</v>
      </c>
      <c r="H26" s="40">
        <f t="shared" si="0"/>
        <v>0</v>
      </c>
      <c r="I26" s="28" t="s">
        <v>10</v>
      </c>
      <c r="J26" s="28" t="s">
        <v>11</v>
      </c>
    </row>
    <row r="27" spans="1:10" s="13" customFormat="1" ht="29.25" customHeight="1" thickBot="1" x14ac:dyDescent="0.25">
      <c r="A27" s="12">
        <v>24</v>
      </c>
      <c r="B27" s="19" t="s">
        <v>41</v>
      </c>
      <c r="C27" s="42" t="s">
        <v>42</v>
      </c>
      <c r="D27" s="12">
        <v>25</v>
      </c>
      <c r="E27" s="37"/>
      <c r="F27" s="37"/>
      <c r="G27" s="38">
        <v>0</v>
      </c>
      <c r="H27" s="40">
        <f t="shared" si="0"/>
        <v>0</v>
      </c>
      <c r="I27" s="28" t="s">
        <v>10</v>
      </c>
      <c r="J27" s="28" t="s">
        <v>11</v>
      </c>
    </row>
    <row r="28" spans="1:10" s="13" customFormat="1" ht="27.75" customHeight="1" x14ac:dyDescent="0.2">
      <c r="A28" s="12">
        <v>25</v>
      </c>
      <c r="B28" s="19" t="s">
        <v>43</v>
      </c>
      <c r="C28" s="23" t="s">
        <v>44</v>
      </c>
      <c r="D28" s="12">
        <v>25</v>
      </c>
      <c r="E28" s="37"/>
      <c r="F28" s="37"/>
      <c r="G28" s="38">
        <v>0</v>
      </c>
      <c r="H28" s="40">
        <f t="shared" si="0"/>
        <v>0</v>
      </c>
      <c r="I28" s="28" t="s">
        <v>10</v>
      </c>
      <c r="J28" s="28" t="s">
        <v>11</v>
      </c>
    </row>
    <row r="29" spans="1:10" s="13" customFormat="1" ht="19.5" customHeight="1" x14ac:dyDescent="0.2">
      <c r="A29" s="12">
        <v>26</v>
      </c>
      <c r="B29" s="19" t="s">
        <v>45</v>
      </c>
      <c r="C29" s="23" t="s">
        <v>46</v>
      </c>
      <c r="D29" s="12">
        <v>20</v>
      </c>
      <c r="E29" s="37"/>
      <c r="F29" s="37"/>
      <c r="G29" s="38">
        <v>0</v>
      </c>
      <c r="H29" s="40">
        <f t="shared" si="0"/>
        <v>0</v>
      </c>
      <c r="I29" s="28" t="s">
        <v>10</v>
      </c>
      <c r="J29" s="28" t="s">
        <v>11</v>
      </c>
    </row>
    <row r="30" spans="1:10" s="13" customFormat="1" ht="15" customHeight="1" x14ac:dyDescent="0.2">
      <c r="A30" s="12">
        <v>27</v>
      </c>
      <c r="B30" s="19" t="s">
        <v>47</v>
      </c>
      <c r="C30" s="24" t="s">
        <v>48</v>
      </c>
      <c r="D30" s="12">
        <v>220</v>
      </c>
      <c r="E30" s="37"/>
      <c r="F30" s="37"/>
      <c r="G30" s="38">
        <v>0</v>
      </c>
      <c r="H30" s="40">
        <f t="shared" si="0"/>
        <v>0</v>
      </c>
      <c r="I30" s="28" t="s">
        <v>10</v>
      </c>
      <c r="J30" s="28" t="s">
        <v>11</v>
      </c>
    </row>
    <row r="31" spans="1:10" s="13" customFormat="1" ht="39.75" customHeight="1" x14ac:dyDescent="0.2">
      <c r="A31" s="12">
        <v>28</v>
      </c>
      <c r="B31" s="19" t="s">
        <v>49</v>
      </c>
      <c r="C31" s="23" t="s">
        <v>50</v>
      </c>
      <c r="D31" s="12">
        <v>1500</v>
      </c>
      <c r="E31" s="37"/>
      <c r="F31" s="37"/>
      <c r="G31" s="38">
        <v>0</v>
      </c>
      <c r="H31" s="40">
        <f t="shared" si="0"/>
        <v>0</v>
      </c>
      <c r="I31" s="28" t="s">
        <v>10</v>
      </c>
      <c r="J31" s="28" t="s">
        <v>11</v>
      </c>
    </row>
    <row r="32" spans="1:10" s="13" customFormat="1" ht="48" customHeight="1" x14ac:dyDescent="0.2">
      <c r="A32" s="12">
        <v>29</v>
      </c>
      <c r="B32" s="19" t="s">
        <v>51</v>
      </c>
      <c r="C32" s="24" t="s">
        <v>52</v>
      </c>
      <c r="D32" s="12">
        <v>1500</v>
      </c>
      <c r="E32" s="37"/>
      <c r="F32" s="37"/>
      <c r="G32" s="38">
        <v>0</v>
      </c>
      <c r="H32" s="40">
        <f t="shared" si="0"/>
        <v>0</v>
      </c>
      <c r="I32" s="28" t="s">
        <v>10</v>
      </c>
      <c r="J32" s="28" t="s">
        <v>11</v>
      </c>
    </row>
    <row r="33" spans="1:10" s="13" customFormat="1" ht="51" x14ac:dyDescent="0.2">
      <c r="A33" s="12">
        <v>30</v>
      </c>
      <c r="B33" s="19" t="s">
        <v>129</v>
      </c>
      <c r="C33" s="23" t="s">
        <v>53</v>
      </c>
      <c r="D33" s="12">
        <v>700</v>
      </c>
      <c r="E33" s="37"/>
      <c r="F33" s="37"/>
      <c r="G33" s="38">
        <v>0</v>
      </c>
      <c r="H33" s="40">
        <f t="shared" si="0"/>
        <v>0</v>
      </c>
      <c r="I33" s="28" t="s">
        <v>10</v>
      </c>
      <c r="J33" s="28" t="s">
        <v>25</v>
      </c>
    </row>
    <row r="34" spans="1:10" s="13" customFormat="1" ht="15" customHeight="1" x14ac:dyDescent="0.2">
      <c r="A34" s="12">
        <v>31</v>
      </c>
      <c r="B34" s="19" t="s">
        <v>54</v>
      </c>
      <c r="C34" s="23" t="s">
        <v>55</v>
      </c>
      <c r="D34" s="12">
        <v>20</v>
      </c>
      <c r="E34" s="37"/>
      <c r="F34" s="37"/>
      <c r="G34" s="38">
        <v>0</v>
      </c>
      <c r="H34" s="40">
        <f t="shared" si="0"/>
        <v>0</v>
      </c>
      <c r="I34" s="28" t="s">
        <v>10</v>
      </c>
      <c r="J34" s="28" t="s">
        <v>11</v>
      </c>
    </row>
    <row r="35" spans="1:10" s="13" customFormat="1" ht="15" customHeight="1" x14ac:dyDescent="0.2">
      <c r="A35" s="12">
        <v>32</v>
      </c>
      <c r="B35" s="19" t="s">
        <v>56</v>
      </c>
      <c r="C35" s="23" t="s">
        <v>57</v>
      </c>
      <c r="D35" s="12">
        <v>50</v>
      </c>
      <c r="E35" s="37"/>
      <c r="F35" s="37"/>
      <c r="G35" s="38">
        <v>0</v>
      </c>
      <c r="H35" s="40">
        <f t="shared" si="0"/>
        <v>0</v>
      </c>
      <c r="I35" s="28" t="s">
        <v>10</v>
      </c>
      <c r="J35" s="28" t="s">
        <v>11</v>
      </c>
    </row>
    <row r="36" spans="1:10" s="13" customFormat="1" ht="15" customHeight="1" x14ac:dyDescent="0.2">
      <c r="A36" s="12">
        <v>33</v>
      </c>
      <c r="B36" s="19" t="s">
        <v>58</v>
      </c>
      <c r="C36" s="23" t="s">
        <v>59</v>
      </c>
      <c r="D36" s="12">
        <v>400</v>
      </c>
      <c r="E36" s="37"/>
      <c r="F36" s="37"/>
      <c r="G36" s="38">
        <v>0</v>
      </c>
      <c r="H36" s="40">
        <f t="shared" ref="H36:H62" si="1">PRODUCT(D36:G36)</f>
        <v>0</v>
      </c>
      <c r="I36" s="28" t="s">
        <v>10</v>
      </c>
      <c r="J36" s="28" t="s">
        <v>11</v>
      </c>
    </row>
    <row r="37" spans="1:10" s="13" customFormat="1" ht="15" customHeight="1" x14ac:dyDescent="0.2">
      <c r="A37" s="12">
        <v>34</v>
      </c>
      <c r="B37" s="19" t="s">
        <v>60</v>
      </c>
      <c r="C37" s="23" t="s">
        <v>61</v>
      </c>
      <c r="D37" s="12">
        <v>600</v>
      </c>
      <c r="E37" s="37"/>
      <c r="F37" s="37"/>
      <c r="G37" s="38">
        <v>0</v>
      </c>
      <c r="H37" s="40">
        <f t="shared" si="1"/>
        <v>0</v>
      </c>
      <c r="I37" s="28" t="s">
        <v>10</v>
      </c>
      <c r="J37" s="28" t="s">
        <v>11</v>
      </c>
    </row>
    <row r="38" spans="1:10" s="13" customFormat="1" ht="15" customHeight="1" x14ac:dyDescent="0.2">
      <c r="A38" s="12">
        <v>35</v>
      </c>
      <c r="B38" s="19" t="s">
        <v>62</v>
      </c>
      <c r="C38" s="23" t="s">
        <v>63</v>
      </c>
      <c r="D38" s="12">
        <v>70</v>
      </c>
      <c r="E38" s="37"/>
      <c r="F38" s="37"/>
      <c r="G38" s="38">
        <v>0</v>
      </c>
      <c r="H38" s="40">
        <f t="shared" si="1"/>
        <v>0</v>
      </c>
      <c r="I38" s="28" t="s">
        <v>10</v>
      </c>
      <c r="J38" s="28" t="s">
        <v>11</v>
      </c>
    </row>
    <row r="39" spans="1:10" s="13" customFormat="1" ht="51" x14ac:dyDescent="0.2">
      <c r="A39" s="12">
        <v>36</v>
      </c>
      <c r="B39" s="19" t="s">
        <v>64</v>
      </c>
      <c r="C39" s="23" t="s">
        <v>65</v>
      </c>
      <c r="D39" s="12">
        <v>250</v>
      </c>
      <c r="E39" s="37"/>
      <c r="F39" s="37"/>
      <c r="G39" s="38">
        <v>0</v>
      </c>
      <c r="H39" s="40">
        <f t="shared" si="1"/>
        <v>0</v>
      </c>
      <c r="I39" s="28" t="s">
        <v>10</v>
      </c>
      <c r="J39" s="28" t="s">
        <v>11</v>
      </c>
    </row>
    <row r="40" spans="1:10" s="13" customFormat="1" ht="12.75" x14ac:dyDescent="0.2">
      <c r="A40" s="12">
        <v>37</v>
      </c>
      <c r="B40" s="19" t="s">
        <v>66</v>
      </c>
      <c r="C40" s="23" t="s">
        <v>67</v>
      </c>
      <c r="D40" s="12">
        <v>400</v>
      </c>
      <c r="E40" s="37"/>
      <c r="F40" s="37"/>
      <c r="G40" s="38">
        <v>0</v>
      </c>
      <c r="H40" s="40">
        <f t="shared" si="1"/>
        <v>0</v>
      </c>
      <c r="I40" s="28" t="s">
        <v>10</v>
      </c>
      <c r="J40" s="28" t="s">
        <v>11</v>
      </c>
    </row>
    <row r="41" spans="1:10" s="13" customFormat="1" ht="15" customHeight="1" x14ac:dyDescent="0.2">
      <c r="A41" s="12">
        <v>38</v>
      </c>
      <c r="B41" s="19" t="s">
        <v>68</v>
      </c>
      <c r="C41" s="23" t="s">
        <v>69</v>
      </c>
      <c r="D41" s="12">
        <v>10</v>
      </c>
      <c r="E41" s="37"/>
      <c r="F41" s="37"/>
      <c r="G41" s="38">
        <v>0</v>
      </c>
      <c r="H41" s="40">
        <f t="shared" si="1"/>
        <v>0</v>
      </c>
      <c r="I41" s="28" t="s">
        <v>10</v>
      </c>
      <c r="J41" s="28" t="s">
        <v>11</v>
      </c>
    </row>
    <row r="42" spans="1:10" s="13" customFormat="1" ht="28.5" customHeight="1" x14ac:dyDescent="0.2">
      <c r="A42" s="12">
        <v>39</v>
      </c>
      <c r="B42" s="19" t="s">
        <v>70</v>
      </c>
      <c r="C42" s="23" t="s">
        <v>71</v>
      </c>
      <c r="D42" s="12">
        <v>70</v>
      </c>
      <c r="E42" s="37"/>
      <c r="F42" s="37"/>
      <c r="G42" s="38">
        <v>0</v>
      </c>
      <c r="H42" s="40">
        <f t="shared" si="1"/>
        <v>0</v>
      </c>
      <c r="I42" s="28" t="s">
        <v>10</v>
      </c>
      <c r="J42" s="28" t="s">
        <v>11</v>
      </c>
    </row>
    <row r="43" spans="1:10" s="13" customFormat="1" ht="28.5" customHeight="1" x14ac:dyDescent="0.2">
      <c r="A43" s="12">
        <v>40</v>
      </c>
      <c r="B43" s="19" t="s">
        <v>72</v>
      </c>
      <c r="C43" s="23" t="s">
        <v>73</v>
      </c>
      <c r="D43" s="12">
        <v>2000</v>
      </c>
      <c r="E43" s="37"/>
      <c r="F43" s="37"/>
      <c r="G43" s="38">
        <v>0</v>
      </c>
      <c r="H43" s="40">
        <f t="shared" si="1"/>
        <v>0</v>
      </c>
      <c r="I43" s="28" t="s">
        <v>10</v>
      </c>
      <c r="J43" s="28" t="s">
        <v>11</v>
      </c>
    </row>
    <row r="44" spans="1:10" s="13" customFormat="1" ht="25.5" x14ac:dyDescent="0.2">
      <c r="A44" s="12">
        <v>41</v>
      </c>
      <c r="B44" s="19" t="s">
        <v>74</v>
      </c>
      <c r="C44" s="23" t="s">
        <v>75</v>
      </c>
      <c r="D44" s="12">
        <v>150</v>
      </c>
      <c r="E44" s="37"/>
      <c r="F44" s="37"/>
      <c r="G44" s="38">
        <v>0</v>
      </c>
      <c r="H44" s="40">
        <f t="shared" si="1"/>
        <v>0</v>
      </c>
      <c r="I44" s="28" t="s">
        <v>10</v>
      </c>
      <c r="J44" s="28" t="s">
        <v>11</v>
      </c>
    </row>
    <row r="45" spans="1:10" s="13" customFormat="1" ht="25.5" x14ac:dyDescent="0.2">
      <c r="A45" s="12">
        <v>42</v>
      </c>
      <c r="B45" s="19" t="s">
        <v>76</v>
      </c>
      <c r="C45" s="23" t="s">
        <v>77</v>
      </c>
      <c r="D45" s="12">
        <v>200</v>
      </c>
      <c r="E45" s="37"/>
      <c r="F45" s="37"/>
      <c r="G45" s="38">
        <v>0</v>
      </c>
      <c r="H45" s="40">
        <f t="shared" si="1"/>
        <v>0</v>
      </c>
      <c r="I45" s="28" t="s">
        <v>10</v>
      </c>
      <c r="J45" s="28" t="s">
        <v>11</v>
      </c>
    </row>
    <row r="46" spans="1:10" s="13" customFormat="1" ht="15" customHeight="1" x14ac:dyDescent="0.2">
      <c r="A46" s="12">
        <v>43</v>
      </c>
      <c r="B46" s="19" t="s">
        <v>78</v>
      </c>
      <c r="C46" s="23" t="s">
        <v>79</v>
      </c>
      <c r="D46" s="12">
        <v>170</v>
      </c>
      <c r="E46" s="37"/>
      <c r="F46" s="37"/>
      <c r="G46" s="38">
        <v>0</v>
      </c>
      <c r="H46" s="40">
        <f t="shared" si="1"/>
        <v>0</v>
      </c>
      <c r="I46" s="28" t="s">
        <v>10</v>
      </c>
      <c r="J46" s="28" t="s">
        <v>11</v>
      </c>
    </row>
    <row r="47" spans="1:10" s="13" customFormat="1" ht="15" customHeight="1" x14ac:dyDescent="0.2">
      <c r="A47" s="12">
        <v>44</v>
      </c>
      <c r="B47" s="19" t="s">
        <v>80</v>
      </c>
      <c r="C47" s="23" t="s">
        <v>81</v>
      </c>
      <c r="D47" s="12">
        <v>70</v>
      </c>
      <c r="E47" s="37"/>
      <c r="F47" s="37"/>
      <c r="G47" s="38">
        <v>0</v>
      </c>
      <c r="H47" s="40">
        <f t="shared" si="1"/>
        <v>0</v>
      </c>
      <c r="I47" s="28" t="s">
        <v>10</v>
      </c>
      <c r="J47" s="28" t="s">
        <v>11</v>
      </c>
    </row>
    <row r="48" spans="1:10" s="13" customFormat="1" ht="27.75" customHeight="1" x14ac:dyDescent="0.2">
      <c r="A48" s="12">
        <v>45</v>
      </c>
      <c r="B48" s="19" t="s">
        <v>82</v>
      </c>
      <c r="C48" s="23" t="s">
        <v>83</v>
      </c>
      <c r="D48" s="12">
        <v>250</v>
      </c>
      <c r="E48" s="37"/>
      <c r="F48" s="37"/>
      <c r="G48" s="38">
        <v>0</v>
      </c>
      <c r="H48" s="40">
        <f t="shared" si="1"/>
        <v>0</v>
      </c>
      <c r="I48" s="28" t="s">
        <v>10</v>
      </c>
      <c r="J48" s="28" t="s">
        <v>11</v>
      </c>
    </row>
    <row r="49" spans="1:10" s="13" customFormat="1" ht="25.5" x14ac:dyDescent="0.2">
      <c r="A49" s="12">
        <v>46</v>
      </c>
      <c r="B49" s="20" t="s">
        <v>84</v>
      </c>
      <c r="C49" s="25" t="s">
        <v>85</v>
      </c>
      <c r="D49" s="12">
        <v>70</v>
      </c>
      <c r="E49" s="37"/>
      <c r="F49" s="37"/>
      <c r="G49" s="39">
        <v>0</v>
      </c>
      <c r="H49" s="41">
        <f t="shared" si="1"/>
        <v>0</v>
      </c>
      <c r="I49" s="28" t="s">
        <v>10</v>
      </c>
      <c r="J49" s="28" t="s">
        <v>11</v>
      </c>
    </row>
    <row r="50" spans="1:10" s="13" customFormat="1" ht="15" customHeight="1" x14ac:dyDescent="0.2">
      <c r="A50" s="12">
        <v>47</v>
      </c>
      <c r="B50" s="19" t="s">
        <v>86</v>
      </c>
      <c r="C50" s="26" t="s">
        <v>87</v>
      </c>
      <c r="D50" s="12">
        <v>250</v>
      </c>
      <c r="E50" s="37"/>
      <c r="F50" s="37"/>
      <c r="G50" s="38">
        <v>0</v>
      </c>
      <c r="H50" s="40">
        <f t="shared" si="1"/>
        <v>0</v>
      </c>
      <c r="I50" s="28" t="s">
        <v>10</v>
      </c>
      <c r="J50" s="28" t="s">
        <v>11</v>
      </c>
    </row>
    <row r="51" spans="1:10" s="13" customFormat="1" ht="38.25" x14ac:dyDescent="0.2">
      <c r="A51" s="12">
        <v>48</v>
      </c>
      <c r="B51" s="19" t="s">
        <v>88</v>
      </c>
      <c r="C51" s="26" t="s">
        <v>89</v>
      </c>
      <c r="D51" s="12">
        <v>50</v>
      </c>
      <c r="E51" s="37"/>
      <c r="F51" s="37"/>
      <c r="G51" s="38">
        <v>0</v>
      </c>
      <c r="H51" s="40">
        <f t="shared" si="1"/>
        <v>0</v>
      </c>
      <c r="I51" s="28" t="s">
        <v>10</v>
      </c>
      <c r="J51" s="28" t="s">
        <v>11</v>
      </c>
    </row>
    <row r="52" spans="1:10" s="13" customFormat="1" ht="15" customHeight="1" x14ac:dyDescent="0.2">
      <c r="A52" s="12">
        <v>49</v>
      </c>
      <c r="B52" s="19" t="s">
        <v>90</v>
      </c>
      <c r="C52" s="26" t="s">
        <v>91</v>
      </c>
      <c r="D52" s="12">
        <v>200</v>
      </c>
      <c r="E52" s="37"/>
      <c r="F52" s="37"/>
      <c r="G52" s="38">
        <v>0</v>
      </c>
      <c r="H52" s="40">
        <f t="shared" si="1"/>
        <v>0</v>
      </c>
      <c r="I52" s="28" t="s">
        <v>10</v>
      </c>
      <c r="J52" s="28" t="s">
        <v>11</v>
      </c>
    </row>
    <row r="53" spans="1:10" s="13" customFormat="1" ht="15" customHeight="1" x14ac:dyDescent="0.2">
      <c r="A53" s="12">
        <v>50</v>
      </c>
      <c r="B53" s="19" t="s">
        <v>92</v>
      </c>
      <c r="C53" s="26" t="s">
        <v>93</v>
      </c>
      <c r="D53" s="12">
        <v>1000</v>
      </c>
      <c r="E53" s="37"/>
      <c r="F53" s="37"/>
      <c r="G53" s="38">
        <v>0</v>
      </c>
      <c r="H53" s="40">
        <f t="shared" si="1"/>
        <v>0</v>
      </c>
      <c r="I53" s="28" t="s">
        <v>10</v>
      </c>
      <c r="J53" s="28" t="s">
        <v>11</v>
      </c>
    </row>
    <row r="54" spans="1:10" s="13" customFormat="1" ht="38.25" x14ac:dyDescent="0.2">
      <c r="A54" s="12">
        <v>51</v>
      </c>
      <c r="B54" s="19" t="s">
        <v>94</v>
      </c>
      <c r="C54" s="26" t="s">
        <v>95</v>
      </c>
      <c r="D54" s="12">
        <v>250</v>
      </c>
      <c r="E54" s="37"/>
      <c r="F54" s="37"/>
      <c r="G54" s="38">
        <v>0</v>
      </c>
      <c r="H54" s="40">
        <f t="shared" si="1"/>
        <v>0</v>
      </c>
      <c r="I54" s="28" t="s">
        <v>10</v>
      </c>
      <c r="J54" s="28" t="s">
        <v>11</v>
      </c>
    </row>
    <row r="55" spans="1:10" s="13" customFormat="1" ht="15" customHeight="1" x14ac:dyDescent="0.2">
      <c r="A55" s="12">
        <v>52</v>
      </c>
      <c r="B55" s="19" t="s">
        <v>96</v>
      </c>
      <c r="C55" s="26" t="s">
        <v>97</v>
      </c>
      <c r="D55" s="12">
        <v>1000</v>
      </c>
      <c r="E55" s="37"/>
      <c r="F55" s="37"/>
      <c r="G55" s="38">
        <v>0</v>
      </c>
      <c r="H55" s="40">
        <f t="shared" si="1"/>
        <v>0</v>
      </c>
      <c r="I55" s="28" t="s">
        <v>10</v>
      </c>
      <c r="J55" s="28" t="s">
        <v>11</v>
      </c>
    </row>
    <row r="56" spans="1:10" s="13" customFormat="1" ht="15" customHeight="1" x14ac:dyDescent="0.2">
      <c r="A56" s="12">
        <v>53</v>
      </c>
      <c r="B56" s="19" t="s">
        <v>98</v>
      </c>
      <c r="C56" s="26" t="s">
        <v>97</v>
      </c>
      <c r="D56" s="12">
        <v>50</v>
      </c>
      <c r="E56" s="37"/>
      <c r="F56" s="37"/>
      <c r="G56" s="38">
        <v>0</v>
      </c>
      <c r="H56" s="40">
        <f t="shared" si="1"/>
        <v>0</v>
      </c>
      <c r="I56" s="28" t="s">
        <v>10</v>
      </c>
      <c r="J56" s="28" t="s">
        <v>11</v>
      </c>
    </row>
    <row r="57" spans="1:10" s="13" customFormat="1" ht="25.5" x14ac:dyDescent="0.2">
      <c r="A57" s="12">
        <v>54</v>
      </c>
      <c r="B57" s="19" t="s">
        <v>99</v>
      </c>
      <c r="C57" s="26" t="s">
        <v>100</v>
      </c>
      <c r="D57" s="12">
        <v>200</v>
      </c>
      <c r="E57" s="37"/>
      <c r="F57" s="37"/>
      <c r="G57" s="38">
        <v>0</v>
      </c>
      <c r="H57" s="40">
        <f t="shared" si="1"/>
        <v>0</v>
      </c>
      <c r="I57" s="28" t="s">
        <v>10</v>
      </c>
      <c r="J57" s="28" t="s">
        <v>11</v>
      </c>
    </row>
    <row r="58" spans="1:10" s="13" customFormat="1" ht="25.5" x14ac:dyDescent="0.2">
      <c r="A58" s="12">
        <v>55</v>
      </c>
      <c r="B58" s="19" t="s">
        <v>101</v>
      </c>
      <c r="C58" s="26" t="s">
        <v>102</v>
      </c>
      <c r="D58" s="12">
        <v>500</v>
      </c>
      <c r="E58" s="37"/>
      <c r="F58" s="37"/>
      <c r="G58" s="38">
        <v>0</v>
      </c>
      <c r="H58" s="40">
        <f t="shared" si="1"/>
        <v>0</v>
      </c>
      <c r="I58" s="28" t="s">
        <v>10</v>
      </c>
      <c r="J58" s="28" t="s">
        <v>11</v>
      </c>
    </row>
    <row r="59" spans="1:10" s="13" customFormat="1" ht="30" customHeight="1" x14ac:dyDescent="0.2">
      <c r="A59" s="12">
        <v>56</v>
      </c>
      <c r="B59" s="19" t="s">
        <v>103</v>
      </c>
      <c r="C59" s="26" t="s">
        <v>104</v>
      </c>
      <c r="D59" s="12">
        <v>10</v>
      </c>
      <c r="E59" s="37"/>
      <c r="F59" s="37"/>
      <c r="G59" s="38">
        <v>0</v>
      </c>
      <c r="H59" s="40">
        <f t="shared" si="1"/>
        <v>0</v>
      </c>
      <c r="I59" s="28" t="s">
        <v>10</v>
      </c>
      <c r="J59" s="28" t="s">
        <v>11</v>
      </c>
    </row>
    <row r="60" spans="1:10" s="13" customFormat="1" ht="38.25" x14ac:dyDescent="0.2">
      <c r="A60" s="12">
        <v>57</v>
      </c>
      <c r="B60" s="19" t="s">
        <v>105</v>
      </c>
      <c r="C60" s="26" t="s">
        <v>106</v>
      </c>
      <c r="D60" s="12">
        <v>300</v>
      </c>
      <c r="E60" s="37"/>
      <c r="F60" s="37"/>
      <c r="G60" s="38">
        <v>0</v>
      </c>
      <c r="H60" s="40">
        <f t="shared" si="1"/>
        <v>0</v>
      </c>
      <c r="I60" s="28" t="s">
        <v>10</v>
      </c>
      <c r="J60" s="28" t="s">
        <v>11</v>
      </c>
    </row>
    <row r="61" spans="1:10" s="13" customFormat="1" ht="114.75" x14ac:dyDescent="0.2">
      <c r="A61" s="12">
        <v>58</v>
      </c>
      <c r="B61" s="26" t="s">
        <v>107</v>
      </c>
      <c r="C61" s="26" t="s">
        <v>108</v>
      </c>
      <c r="D61" s="12">
        <v>800</v>
      </c>
      <c r="E61" s="37"/>
      <c r="F61" s="37"/>
      <c r="G61" s="38">
        <v>0</v>
      </c>
      <c r="H61" s="40">
        <f t="shared" si="1"/>
        <v>0</v>
      </c>
      <c r="I61" s="12" t="s">
        <v>109</v>
      </c>
      <c r="J61" s="12" t="s">
        <v>11</v>
      </c>
    </row>
    <row r="62" spans="1:10" s="13" customFormat="1" ht="127.5" x14ac:dyDescent="0.2">
      <c r="A62" s="12">
        <v>59</v>
      </c>
      <c r="B62" s="26" t="s">
        <v>110</v>
      </c>
      <c r="C62" s="26" t="s">
        <v>111</v>
      </c>
      <c r="D62" s="12">
        <v>800</v>
      </c>
      <c r="E62" s="37"/>
      <c r="F62" s="37"/>
      <c r="G62" s="38">
        <v>0</v>
      </c>
      <c r="H62" s="40">
        <f t="shared" si="1"/>
        <v>0</v>
      </c>
      <c r="I62" s="12" t="s">
        <v>109</v>
      </c>
      <c r="J62" s="12" t="s">
        <v>11</v>
      </c>
    </row>
    <row r="63" spans="1:10" s="13" customFormat="1" ht="51" x14ac:dyDescent="0.2">
      <c r="A63" s="12">
        <v>60</v>
      </c>
      <c r="B63" s="19" t="s">
        <v>119</v>
      </c>
      <c r="C63" s="26" t="s">
        <v>123</v>
      </c>
      <c r="D63" s="12">
        <v>1000</v>
      </c>
      <c r="E63" s="37"/>
      <c r="F63" s="37"/>
      <c r="G63" s="38">
        <v>0</v>
      </c>
      <c r="H63" s="40">
        <f t="shared" ref="H63:H64" si="2">PRODUCT(D63:G63)</f>
        <v>0</v>
      </c>
      <c r="I63" s="12" t="s">
        <v>109</v>
      </c>
      <c r="J63" s="28" t="s">
        <v>11</v>
      </c>
    </row>
    <row r="64" spans="1:10" s="13" customFormat="1" ht="51" x14ac:dyDescent="0.2">
      <c r="A64" s="12">
        <v>61</v>
      </c>
      <c r="B64" s="19" t="s">
        <v>120</v>
      </c>
      <c r="C64" s="26" t="s">
        <v>124</v>
      </c>
      <c r="D64" s="12">
        <v>200</v>
      </c>
      <c r="E64" s="37"/>
      <c r="F64" s="37"/>
      <c r="G64" s="38">
        <v>0</v>
      </c>
      <c r="H64" s="40">
        <f t="shared" si="2"/>
        <v>0</v>
      </c>
      <c r="I64" s="12" t="s">
        <v>109</v>
      </c>
      <c r="J64" s="28" t="s">
        <v>11</v>
      </c>
    </row>
    <row r="65" spans="1:10" s="11" customFormat="1" ht="44.25" customHeight="1" x14ac:dyDescent="0.2">
      <c r="A65" s="8"/>
      <c r="B65" s="16"/>
      <c r="C65" s="9" t="s">
        <v>112</v>
      </c>
      <c r="D65" s="50" t="s">
        <v>113</v>
      </c>
      <c r="E65" s="51"/>
      <c r="F65" s="51"/>
      <c r="G65" s="52"/>
      <c r="H65" s="10">
        <f>SUM(H4:H64)</f>
        <v>0</v>
      </c>
    </row>
    <row r="66" spans="1:10" s="11" customFormat="1" ht="12.75" x14ac:dyDescent="0.2">
      <c r="A66" s="8"/>
      <c r="B66" s="16"/>
      <c r="C66" s="17"/>
      <c r="D66" s="14"/>
      <c r="E66" s="14"/>
      <c r="F66" s="14"/>
      <c r="G66" s="14"/>
      <c r="H66" s="15"/>
      <c r="I66" s="14"/>
      <c r="J66" s="14"/>
    </row>
    <row r="67" spans="1:10" s="11" customFormat="1" ht="12.75" x14ac:dyDescent="0.2">
      <c r="A67" s="8"/>
      <c r="B67" s="16"/>
      <c r="C67" s="29" t="s">
        <v>137</v>
      </c>
      <c r="D67" s="54" t="s">
        <v>114</v>
      </c>
      <c r="E67" s="54"/>
      <c r="F67" s="54"/>
      <c r="G67" s="54"/>
      <c r="H67" s="36">
        <v>0</v>
      </c>
      <c r="I67" s="14"/>
      <c r="J67" s="14"/>
    </row>
    <row r="68" spans="1:10" s="11" customFormat="1" ht="12.75" x14ac:dyDescent="0.2">
      <c r="A68" s="8"/>
      <c r="B68" s="21"/>
      <c r="C68" s="17"/>
      <c r="D68" s="14"/>
      <c r="E68" s="14"/>
      <c r="F68" s="14"/>
      <c r="G68" s="14"/>
      <c r="H68" s="15"/>
      <c r="I68" s="14"/>
      <c r="J68" s="14"/>
    </row>
    <row r="69" spans="1:10" s="11" customFormat="1" ht="12.75" x14ac:dyDescent="0.2">
      <c r="A69" s="8"/>
      <c r="B69" s="16"/>
      <c r="C69" s="17"/>
      <c r="D69" s="14"/>
      <c r="E69" s="14"/>
      <c r="F69" s="14"/>
      <c r="G69" s="14"/>
      <c r="H69" s="15"/>
      <c r="I69" s="14"/>
      <c r="J69" s="14"/>
    </row>
    <row r="70" spans="1:10" s="11" customFormat="1" ht="12.75" x14ac:dyDescent="0.2">
      <c r="A70" s="8"/>
      <c r="B70" s="53" t="s">
        <v>132</v>
      </c>
      <c r="C70" s="53"/>
      <c r="D70" s="53"/>
      <c r="E70" s="53"/>
      <c r="F70" s="53"/>
      <c r="G70" s="53"/>
      <c r="H70" s="53"/>
    </row>
    <row r="71" spans="1:10" s="11" customFormat="1" ht="12.75" x14ac:dyDescent="0.2">
      <c r="A71" s="8"/>
      <c r="B71" s="49" t="s">
        <v>115</v>
      </c>
      <c r="C71" s="49"/>
      <c r="D71" s="49"/>
      <c r="E71" s="49"/>
      <c r="F71" s="49"/>
      <c r="G71" s="49"/>
      <c r="H71" s="49"/>
    </row>
    <row r="72" spans="1:10" s="11" customFormat="1" ht="12.75" x14ac:dyDescent="0.2">
      <c r="A72" s="8"/>
      <c r="B72" s="49" t="s">
        <v>116</v>
      </c>
      <c r="C72" s="49"/>
      <c r="D72" s="49"/>
      <c r="E72" s="49"/>
      <c r="F72" s="49"/>
      <c r="G72" s="49"/>
      <c r="H72" s="49"/>
    </row>
    <row r="73" spans="1:10" s="11" customFormat="1" ht="12.75" x14ac:dyDescent="0.2">
      <c r="A73" s="8"/>
      <c r="B73" s="49" t="s">
        <v>117</v>
      </c>
      <c r="C73" s="49"/>
      <c r="D73" s="49"/>
      <c r="E73" s="49"/>
      <c r="F73" s="49"/>
      <c r="G73" s="49"/>
      <c r="H73" s="49"/>
    </row>
    <row r="74" spans="1:10" s="11" customFormat="1" ht="12.75" x14ac:dyDescent="0.2">
      <c r="A74" s="8"/>
      <c r="B74" s="49" t="s">
        <v>118</v>
      </c>
      <c r="C74" s="49"/>
      <c r="D74" s="49"/>
      <c r="E74" s="49"/>
      <c r="F74" s="49"/>
      <c r="G74" s="49"/>
      <c r="H74" s="49"/>
    </row>
    <row r="75" spans="1:10" s="11" customFormat="1" ht="15" customHeight="1" x14ac:dyDescent="0.2">
      <c r="A75" s="8"/>
      <c r="B75" s="49" t="s">
        <v>133</v>
      </c>
      <c r="C75" s="49"/>
      <c r="D75" s="49"/>
      <c r="E75" s="49"/>
      <c r="F75" s="49"/>
      <c r="G75" s="49"/>
      <c r="H75" s="49"/>
    </row>
    <row r="76" spans="1:10" s="11" customFormat="1" ht="15" customHeight="1" x14ac:dyDescent="0.2">
      <c r="A76" s="8"/>
      <c r="B76" s="49" t="s">
        <v>138</v>
      </c>
      <c r="C76" s="49"/>
      <c r="D76" s="49"/>
      <c r="E76" s="49"/>
      <c r="F76" s="49"/>
      <c r="G76" s="49"/>
      <c r="H76" s="49"/>
      <c r="I76" s="14"/>
      <c r="J76" s="14"/>
    </row>
    <row r="77" spans="1:10" s="11" customFormat="1" ht="12.75" x14ac:dyDescent="0.2">
      <c r="A77" s="8"/>
      <c r="B77" s="16"/>
      <c r="C77" s="17"/>
      <c r="D77" s="14"/>
      <c r="E77" s="14"/>
      <c r="F77" s="14"/>
      <c r="G77" s="14"/>
      <c r="H77" s="15"/>
      <c r="I77" s="14"/>
      <c r="J77" s="14"/>
    </row>
  </sheetData>
  <sheetProtection algorithmName="SHA-512" hashValue="5KHHyk57I3KPjJRuzWh/tvxY19mHesodzgRagqHFRGYe0YRXYqD+i9I8NQkye8KqUh3TMtEoJJhxb4oHbpKqsQ==" saltValue="Qg9I6Ez5ErnB9PJ7fhH0eg==" spinCount="100000" sheet="1" objects="1" scenarios="1"/>
  <protectedRanges>
    <protectedRange sqref="E4:G64" name="Oblast1"/>
    <protectedRange sqref="H67" name="Oblast1_1"/>
  </protectedRanges>
  <autoFilter ref="A3:J65" xr:uid="{00000000-0001-0000-0000-000000000000}"/>
  <mergeCells count="9">
    <mergeCell ref="B76:H76"/>
    <mergeCell ref="B75:H75"/>
    <mergeCell ref="D65:G65"/>
    <mergeCell ref="B74:H74"/>
    <mergeCell ref="B71:H71"/>
    <mergeCell ref="B72:H72"/>
    <mergeCell ref="B70:H70"/>
    <mergeCell ref="B73:H73"/>
    <mergeCell ref="D67:G67"/>
  </mergeCells>
  <dataValidations count="3">
    <dataValidation type="list" allowBlank="1" showInputMessage="1" showErrorMessage="1" sqref="I4:I64" xr:uid="{04BB8A03-C5D8-402B-9D12-EBC88DC1D890}">
      <formula1>"ochranný, pracovní"</formula1>
    </dataValidation>
    <dataValidation type="decimal" allowBlank="1" showInputMessage="1" showErrorMessage="1" errorTitle="Nepovolená hodnota!" error="Vyplňte cenu za kus nebo pár v Kč na dvě desetinná místa" sqref="G4:G64" xr:uid="{1394678E-3290-4E13-B86C-945C247405E4}">
      <formula1>0.01</formula1>
      <formula2>10000</formula2>
    </dataValidation>
    <dataValidation type="decimal" allowBlank="1" showInputMessage="1" showErrorMessage="1" errorTitle="Nepovolená hodnota" error="Vyplňte výši slevy v % na dvě desetinná místa" sqref="H67" xr:uid="{6DFC8127-589E-46DB-896A-40A8E6E8D9F1}">
      <formula1>0</formula1>
      <formula2>100</formula2>
    </dataValidation>
  </dataValidations>
  <pageMargins left="0.70866141732283472" right="0.70866141732283472" top="0.78740157480314965" bottom="0.78740157480314965"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5f1786b-b7f0-415d-ac79-3807eb1531d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DA4EC0527A04A479A179B1029BEC52D" ma:contentTypeVersion="11" ma:contentTypeDescription="Vytvoří nový dokument" ma:contentTypeScope="" ma:versionID="73d7de8913e0f4e23244ed64669cae60">
  <xsd:schema xmlns:xsd="http://www.w3.org/2001/XMLSchema" xmlns:xs="http://www.w3.org/2001/XMLSchema" xmlns:p="http://schemas.microsoft.com/office/2006/metadata/properties" xmlns:ns2="25f1786b-b7f0-415d-ac79-3807eb1531df" targetNamespace="http://schemas.microsoft.com/office/2006/metadata/properties" ma:root="true" ma:fieldsID="2466f1a8302f942c10a9df1ea9ac58bf" ns2:_="">
    <xsd:import namespace="25f1786b-b7f0-415d-ac79-3807eb1531d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1786b-b7f0-415d-ac79-3807eb1531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Značky obrázků" ma:readOnly="false" ma:fieldId="{5cf76f15-5ced-4ddc-b409-7134ff3c332f}" ma:taxonomyMulti="true" ma:sspId="2d480201-6909-4311-9234-9f2fd03144c6"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693FD3-C7D4-4971-B204-61A5E6CEC632}">
  <ds:schemaRefs>
    <ds:schemaRef ds:uri="http://schemas.microsoft.com/sharepoint/v3/contenttype/forms"/>
  </ds:schemaRefs>
</ds:datastoreItem>
</file>

<file path=customXml/itemProps2.xml><?xml version="1.0" encoding="utf-8"?>
<ds:datastoreItem xmlns:ds="http://schemas.openxmlformats.org/officeDocument/2006/customXml" ds:itemID="{5CD2BCDE-3E93-477A-919A-D89FE7BE7E54}">
  <ds:schemaRefs>
    <ds:schemaRef ds:uri="http://schemas.openxmlformats.org/package/2006/metadata/core-properties"/>
    <ds:schemaRef ds:uri="http://schemas.microsoft.com/office/2006/documentManagement/types"/>
    <ds:schemaRef ds:uri="http://purl.org/dc/elements/1.1/"/>
    <ds:schemaRef ds:uri="25f1786b-b7f0-415d-ac79-3807eb1531df"/>
    <ds:schemaRef ds:uri="http://purl.org/dc/terms/"/>
    <ds:schemaRef ds:uri="http://purl.org/dc/dcmitype/"/>
    <ds:schemaRef ds:uri="http://schemas.microsoft.com/office/infopath/2007/PartnerControls"/>
    <ds:schemaRef ds:uri="http://www.w3.org/XML/1998/namespace"/>
    <ds:schemaRef ds:uri="http://schemas.microsoft.com/office/2006/metadata/properties"/>
  </ds:schemaRefs>
</ds:datastoreItem>
</file>

<file path=customXml/itemProps3.xml><?xml version="1.0" encoding="utf-8"?>
<ds:datastoreItem xmlns:ds="http://schemas.openxmlformats.org/officeDocument/2006/customXml" ds:itemID="{71159AA5-87DD-4595-8E08-75818F0B19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f1786b-b7f0-415d-ac79-3807eb1531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List1!Názvy_tisku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Kučera Jindřich</dc:creator>
  <cp:keywords/>
  <dc:description/>
  <cp:lastModifiedBy>Vašátková Lenka</cp:lastModifiedBy>
  <cp:revision/>
  <dcterms:created xsi:type="dcterms:W3CDTF">2023-08-25T04:24:03Z</dcterms:created>
  <dcterms:modified xsi:type="dcterms:W3CDTF">2026-01-20T06:50:05Z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0x010100FDA4EC0527A04A479A179B1029BEC52D</vt:lpwstr>
  </property>
  <property fmtid="{D5CDD505-2E9C-101B-9397-08002B2CF9AE}" pid="3" name="MediaServiceImageTags">
    <vt:lpwstr/>
  </property>
</Properties>
</file>